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76" windowHeight="7908" activeTab="3"/>
  </bookViews>
  <sheets>
    <sheet name="1. daļa" sheetId="1" r:id="rId1"/>
    <sheet name="2. daļa" sheetId="2" r:id="rId2"/>
    <sheet name="3. daļa" sheetId="3" r:id="rId3"/>
    <sheet name="4. daļa" sheetId="4" r:id="rId4"/>
  </sheets>
  <definedNames/>
  <calcPr fullCalcOnLoad="1"/>
</workbook>
</file>

<file path=xl/sharedStrings.xml><?xml version="1.0" encoding="utf-8"?>
<sst xmlns="http://schemas.openxmlformats.org/spreadsheetml/2006/main" count="1351" uniqueCount="737">
  <si>
    <t>TEHNISKAIS UN FINANŠU PIEDĀVĀJUMS</t>
  </si>
  <si>
    <t>Nosaukums</t>
  </si>
  <si>
    <t>Nr. p.k.</t>
  </si>
  <si>
    <t>Minimālās prasības Precēm</t>
  </si>
  <si>
    <t>Mērvienība</t>
  </si>
  <si>
    <t>Daudzums</t>
  </si>
  <si>
    <t>Pretendenta piedāvājums</t>
  </si>
  <si>
    <t>Preces vienības cena 
bez PVN (EUR)</t>
  </si>
  <si>
    <t>Kopējā Preces cena par plānoto apjomu
 bez PVN (EUR)</t>
  </si>
  <si>
    <t>9=7*8</t>
  </si>
  <si>
    <t xml:space="preserve">Ražotājs
Ražotāja kods
Konkrētās preces raksturojošs attēls 
</t>
  </si>
  <si>
    <t xml:space="preserve">Preces kods pretendenta elektroniskajā katalogā 
Saite uz pretendenta mājas lapu, kur redzams preces apraksts
</t>
  </si>
  <si>
    <t>MAZGĀŠANAS UN TĪRĪŠANAS LĪDZEKĻI</t>
  </si>
  <si>
    <t>Iedarbīgs līdzeklis nogulšņu likvidēšanai. Nebojā ūdens izturīgas virsmas. Ekoloģisks.Tilpums 250 ml.</t>
  </si>
  <si>
    <t>gb</t>
  </si>
  <si>
    <t>Atkaļķotājs</t>
  </si>
  <si>
    <t>Tējkannu un veļas mašīnu atkaļķošanai. Tilpums 0,350l.</t>
  </si>
  <si>
    <t>Līdzeklis kaļķakmens un rūsas noņemšanai</t>
  </si>
  <si>
    <t>Koncentrēts līdzeklis kaļķakmens un rūsas nosēdumu likvidēšanai. Tilpums 500 ml.</t>
  </si>
  <si>
    <t>Atkaļķotājs trauku mazgājamām mašīnām</t>
  </si>
  <si>
    <t>Piemērots  trauku mazgājamajām mašīnām un veļas mašīnām. Tilpums 1l.</t>
  </si>
  <si>
    <t>Atkaļķošanas līdzeklis</t>
  </si>
  <si>
    <t>Atkaļķotājs sadzīves elektrotehnikai, šķidrums. Likvidē kaļķakmens nosēdumus.Veselībai nekaitīgs. Tilpums 5l.</t>
  </si>
  <si>
    <t>Krēmveida tīrīšanas līdzeklis</t>
  </si>
  <si>
    <t>Krēms dažādu virsmu tīrīšanai</t>
  </si>
  <si>
    <t>Krēms kāpņu telpu sienu, palodžu, durvju, pakāpienu, tualetes telpu izlietņu, tualetes podu, flīžu, stikla, emaljētu virsmu, izlietņu krānu tīrīšanai. Paredzēts saudzīgai dažāda veida virsmu tīrīšanai un nerada skrāpējumus. Aromatizēts. Sastāvs: anjonu virsmaktīvās vielas 5-15%, nejonu virsmaktīvās vielas &lt;5%, konservants (1,2-benzisothiazolin-3-one), smaržvielas.  Tilpums 500 ml.</t>
  </si>
  <si>
    <t xml:space="preserve">Krēmveida abrazīvs virsmu tīrītājs  </t>
  </si>
  <si>
    <t>Abrazīvā saimniecības pasta</t>
  </si>
  <si>
    <t>Iztīra grūti  notīrāmās švīkas, neskrāpē tīrāmo virsmu. Iepakojums 350 gr.</t>
  </si>
  <si>
    <t>Veļas pulveris</t>
  </si>
  <si>
    <t>Veļas pulveris krāsainas veļas mazgāšanai ar labām mazgāšanas īpašībām,traipu attīrošs,krāsainai veļai,aut.veļas mazg.mašīnām.Clean&amp;Clever Pro 39 universal vai ekvivalents. Iepakojums 10kg.</t>
  </si>
  <si>
    <t>kg</t>
  </si>
  <si>
    <t>Pulverveida mazgāšanas līdzeklis visu balināmu audumu, izņemot vilnu un zīdu, mazgāšanai ar labām mazgāšanas īpašībām,traipu attīrošs, baltai veļai, aut.veļas mazg.mašīnām. Clean&amp;Clever Pro 37 universal vai ekvivalents. Iepakojums 10kg.</t>
  </si>
  <si>
    <t>Eco, antialerģisks, ekonomisks un efektīvs. Krāsainai veļai aut.veļas mazg.mašīnām. Iepakojums 2 kg.</t>
  </si>
  <si>
    <t>Eco, antialerģisks, ekonomisks un efektīvs. Baltai veļai aut.veļas mazg.mašīnām. Iepakojums 2 kg.</t>
  </si>
  <si>
    <t xml:space="preserve">Veļas pulveris </t>
  </si>
  <si>
    <t>Veļas pulveris krāsainai veļai. Var izmantot visa veida nebalošiem līdzekļiem. Neizbalina krāsas. Svars 7 kg.</t>
  </si>
  <si>
    <t>Veļas mazgāšanas pulveris krāsainai veļai</t>
  </si>
  <si>
    <t>Veļas mazgāšanas pulveris baltai veļai</t>
  </si>
  <si>
    <t>Šķidrais veļas mazgāšanas līdzeklis</t>
  </si>
  <si>
    <t>Veļas mazg.līdzeklis</t>
  </si>
  <si>
    <t>Šķidrs. Smalkveļas, trikotāžas, maigu izstrādājumu mazgāšanai automātiskajās veļas mašīnās. Kastanis Efekts vai ekvivalents. Tilpums 1l.</t>
  </si>
  <si>
    <t>Veļas mazgāšanas pasta</t>
  </si>
  <si>
    <t>Jebkura veida veļas un apģērba mazgāšanai ar rokām un mazgājamās mašīnās. Nesatur balinātāju, neizraisa alerģiju. Tilpums 5l.</t>
  </si>
  <si>
    <t>Veļas mīkstinātājs</t>
  </si>
  <si>
    <t>Antialerģisks, ekonomisks un efektīvs. Mīkstina veļu,atstāj ilgstošu patīkamu aromātu.Tilpums 1l.</t>
  </si>
  <si>
    <t>Koncentrēts veļas mīkstinātājs</t>
  </si>
  <si>
    <t>Mīkstina audumu, noņem statisko elektrību, pasargā audumu no savelšanās, atvieglo gludināšanu. Tilpums 1l.</t>
  </si>
  <si>
    <t>Tīrīšanas līdzeklis/balinātājs</t>
  </si>
  <si>
    <t>Veļas mērcēšanas līdzeklis</t>
  </si>
  <si>
    <t>Fermenta vai ekvivalents. Iepakojums 0,25 kg.</t>
  </si>
  <si>
    <t>Veļas mērcēšanas pulveris</t>
  </si>
  <si>
    <t xml:space="preserve">Mērcēšanas pulveris efektīvi noņem olbaltumvielu traipus (asins, piens, kakao, sviedri, utt) no kokvilnas audumiem un audumiem ar sintētiskajām šķiedrām. Iepakojums - 200g </t>
  </si>
  <si>
    <t>Balinātājs delikātiem audumiem</t>
  </si>
  <si>
    <t>Līdzeklis traipu izņemšanai no krāsainiem audumiem. Palīdz atjaunot un saglabāt auduma krāsas spilgtas pēc vairākām mazgāšanas reizēm. Nesatur hloru. Tilpums 1l.</t>
  </si>
  <si>
    <t xml:space="preserve">Veļas balinātājs </t>
  </si>
  <si>
    <t>Efektīvs (krāsainai veļai). Iepakojums 0,2kg.</t>
  </si>
  <si>
    <t>Efektīvs (baltai veļai). Iepakojums 0,2kg.</t>
  </si>
  <si>
    <t>Iztīra grūti tīrāmus traipus baltajai veļai. ACE veļas balinātājs vai ekvivalents. Tilpums 1l.</t>
  </si>
  <si>
    <t>Traipu tīrītājs veļai</t>
  </si>
  <si>
    <t>Tīra visa veida traipus nebojājot audumu.Tilpums 1l.</t>
  </si>
  <si>
    <t xml:space="preserve">Hlora mazgāšanas līdzeklis </t>
  </si>
  <si>
    <t>Nātrija hipohlorīts mazāk par 5%, nātrija hidroksīds mazāk par 2%, ūdens, Aktīvās vielas hlora koncentrācija šķīdumā 10 līdz 20g/L.  Hlora mazgāšanas līdzeklis "Beļizna" vai ekvivalents. Iepakotas 1l plastmasa pudelēs</t>
  </si>
  <si>
    <t>Balzāms trauku mazgāšanai (ar rokām)</t>
  </si>
  <si>
    <t>Vidēji biezs, pH neitrāls, paredzēts visu veidu traukiem. Piemērots mazgāšanai aukstā un siltā ūdenī, ar augstām virsmu attaukošanas un netīrumu emulģēšanas spējām. Ekoloģisks. Tilpums 500 ml.</t>
  </si>
  <si>
    <t>Līdzeklis trauku mazgāšanai ar rokām</t>
  </si>
  <si>
    <t>Līdzeklis trauku mazgāšanai  visa veida traukiem,kam piemīt attaukošanas spējas,universāls, ph neitrāls. Tilpums 500 ml.</t>
  </si>
  <si>
    <t>Līdzeklis trauku mazgāšanai  visa veida traukiem,kam piemīt attaukošanas spējas,universāls,.ph neitrāls.Tilpums 1l.</t>
  </si>
  <si>
    <t xml:space="preserve">Trauku mazgāšanas līdzeklis </t>
  </si>
  <si>
    <t>Mazgāšanas līdzeklis, kas paredzēts trauku mazgāšanai: koncentrēts, ph neitrāls, šķīdina taukus arī aukstā ūdenī, aromatizēts.  Fairy vai ekvivalents. Tilpums 1l.</t>
  </si>
  <si>
    <t>Apvienotas spēcīgākās  funkcijas,kas ļauj kvalitatīvi nomazgāt traukus,grūti nomazgājamu traipu,tējas traipu likvidēšana.Mašīnas aizsardzība pret kaļķakmens nogulsnēm,stikla aizsardzība. Iepakojumā 50-60 tabletes.</t>
  </si>
  <si>
    <t>iepak.</t>
  </si>
  <si>
    <t>Tabletes automātiskajām trauku mazgājamajām mašīnām</t>
  </si>
  <si>
    <t>Iepakojumā 56-60 tabletes.</t>
  </si>
  <si>
    <t>Līdzeklis trauku mazgājamai mašīnai tauku skalošanai</t>
  </si>
  <si>
    <t>Noskalo un sekmē ātru nožūšanu, piešķir mirdzumu. Pasargā traukus un mašīnu no katlakmens nogulsnējumiem. Līdzeklis ir vienādi efektīvs ar "cietu"un "mīkstu"ūdeni. Tilpums 0,5 l.</t>
  </si>
  <si>
    <t>Trauku mazgājamā sāls automātiskajām trauku mazgājamām mašīnām</t>
  </si>
  <si>
    <t>Mīkstina ūdeni un pasargā no kaļķakmens veidošanās. Iepakojums: 1.5kg.</t>
  </si>
  <si>
    <t>Pulveris trauku mazgājamai mašīnai</t>
  </si>
  <si>
    <t>Piemērots visām sadzīves mašīnām. Nesatur enzīmus, fosfātus un agresīvus balinātājus. Viegli attīra pat no pieķepušiem netīrumiem. Tilpums - spainis 10 kg</t>
  </si>
  <si>
    <t xml:space="preserve">Līdzeklis trauku mazg.mašīnām </t>
  </si>
  <si>
    <t>Līdzeklis trauku mazgājamām mašīnām. IDEGREEN-444 ID 20 vai ekvivalents. Tilpums 5l.</t>
  </si>
  <si>
    <t xml:space="preserve">Trauku skalošanas līdzeklis </t>
  </si>
  <si>
    <t>Trauku skalošanas līdzeklis. IDEGREEN-454 vai ekvivalents. Tilpums 5l.</t>
  </si>
  <si>
    <t xml:space="preserve">Sāls trauku mazgājamajām mašīnām YPLON </t>
  </si>
  <si>
    <t>Sāls trauku mazgājamajām mašīnām. Iepakojums 4kg.</t>
  </si>
  <si>
    <t>Trauku mazgāšanas līdzeklis profesionālai trauku mazgājamajai mašīnai</t>
  </si>
  <si>
    <t>Bez fosfātiem, iepakojums: plastmasas kanna 20l.</t>
  </si>
  <si>
    <t>Skalojamais līdzeklis profesionālai trauku mazg. mašīnai</t>
  </si>
  <si>
    <t xml:space="preserve">Iepakojums: plastmasas kanna 20l. </t>
  </si>
  <si>
    <t>Mazgāšanas līdzeklis trauku mazgājamajai mašīnai</t>
  </si>
  <si>
    <t xml:space="preserve">Profesionālajai trauku mašīnai  ēdamzālē Suma Nova L6 vai ekvivalents. Tilpums 20l. </t>
  </si>
  <si>
    <t>Trauku skalošanas līdzeklis</t>
  </si>
  <si>
    <t xml:space="preserve">Neitrāls trauku skalošanas līdzeklis profesionālajai trauku mašīnai  ēdamzālē Suma Rinse A5. Tas piemērots izmantošanai dažādās trauku mazgāšanas mašīnās. Produkts satur īpašu nejonu virsmaktīvo vielu sajaukumu, kas uzlabo trauku skalošanu un paātrina žūšanu, neatstājot pleķus un švīkas mīksta un vidēji cieta ūdens apstākļos. pH: ~7.0. Tilpums 5 l. </t>
  </si>
  <si>
    <t>Šķidrs trauku mērcēšanas un balināšanas līdzeklis</t>
  </si>
  <si>
    <t xml:space="preserve">Profesionāls Trauku mazgājamais līdzeklis </t>
  </si>
  <si>
    <t>Paredzēts ikdienas lietošanai trauku, virsmu, virtuves iekārtu mazgāšanai. Lietojams arī sabiedriskās ēdināšanas nozarēs. Līdzeklis viegli noskalojams. ECOLAB Click trauku mazgājamais līdzeklis vai ekvivalents. Tilpums 5l.</t>
  </si>
  <si>
    <t xml:space="preserve">Virtuves attaukotājs </t>
  </si>
  <si>
    <t>Virtuves attaukotājs virtuvē trauku  mazgāšanai.RENOLIT CLEANS vai ekvivalents. Tilpums 5l.</t>
  </si>
  <si>
    <t>Metāla virsmu tīrīšanai līdzeklis</t>
  </si>
  <si>
    <t>Metāla virsmu tīrīšanai līdzeklis CHROMOL,M vai ekvivalents. Tilpums 0,5 l.</t>
  </si>
  <si>
    <t>Līdzeklis nerūsējoša tērauda virsmām</t>
  </si>
  <si>
    <t>Tīra un pulē metāla izstrādājumus (no nerūsējošā tērauda, hroma, niķeļa, vara, bronzas, u.c.), neradot skrāpējumus. Var izmantot izlietņu, krānu, katlu, tējkannu, paplāšu u.c. Tīrīšanai un pulēšanai.Tilpums 0,5 litri.</t>
  </si>
  <si>
    <t>Tīrīšanas līdzeklis plastmasai</t>
  </si>
  <si>
    <t>Piemērots visa veida plastmasas virsmām, antialerģisks.Tilpums 500 ml.</t>
  </si>
  <si>
    <t>Universāls tīrīšanas līdzeklis ar izsmidzinātāju</t>
  </si>
  <si>
    <t>Universāls tīrīšanas līdzeklis dažādām virsmām: stikla, plastmasas, koka, keramikas, pulētām, krāsotām u.c., kas tīra visus traipus, nav nepieciešams noskalot, dažādi aromāti. Tilpums 1l.</t>
  </si>
  <si>
    <t>Ģenerāltīrīšanas līdzeklis</t>
  </si>
  <si>
    <t>Stipri sārmains ģenerāltīrīšanas līdzeklis taukainām, eļļainām virsmām virtuvēs. Purina vai ekvivalents. Tilpums  1l.</t>
  </si>
  <si>
    <t>Keramisko plīts tīrīšanas līdzeklis ar izsmidzinātāju</t>
  </si>
  <si>
    <t>Viegli atbrīvo no tauku un piedegumu aplikumiem, nebojā plīts virsmu, atjauno virsmas spīdumu un rada aizsargslāni. Tilpums ne mazāks par 500 ml.</t>
  </si>
  <si>
    <t>Koncentrēts dažādu virsmu tīrīšanas līdzeklis</t>
  </si>
  <si>
    <t>Virsmu mazgāšanas līdzeklis</t>
  </si>
  <si>
    <t>Paredzēts visu veidu grīdu ikdienas uzkopšanai un  ūdens mazgājamo virsmu tīrīšanai (krāsotām durvīm, galdiem, biroja mēbelēm, flīzēm, PVC, keramikas u.c.); ar patīkamu,svaigu aromātu. Lieliski notīra švīkas un cita veida nosēdumus, kā arī taukainus un eļļainus netīrumus.Nav nepieciešams nosusināt.Tilpums 5l.</t>
  </si>
  <si>
    <t>Grīdu vasks</t>
  </si>
  <si>
    <t>Parketa, koka , linoleja, akmens un krāsotu grīdu kopšanai.  VICI LUX vai ekvivalents. Iepakojums 2,5 kg. Bezkrāsains.</t>
  </si>
  <si>
    <t>Vasks grīdām</t>
  </si>
  <si>
    <t>Šķidrs, linolejam. Tilpums 1l.</t>
  </si>
  <si>
    <t>Emulsijas grīdas vasks</t>
  </si>
  <si>
    <t>Parketa,koka,linoleja un kāpņu seguma kopšanai.Emulsijas vasks aizpilda grīdas pārklājuma mikroporas,veidojot aizsargslāni,paaugstina mehānisko un mitruma izturību,rada spīdumu,vecā  emulsijas vaska slāņa noņemšanai speciāli līdzekļi nav nepieciešami.Tilpums 500 ml.</t>
  </si>
  <si>
    <t xml:space="preserve">Grīdu vasks </t>
  </si>
  <si>
    <t>Bezkrāsains, šķidrs, piemērots PVC un dabīgā linoleja grīdas ievaskošanai. Neslīdošs. Nožūšanas laiks – 30 minūtes. Iepakojums: 5l.</t>
  </si>
  <si>
    <t>Vasks akmens flīžu grīdām</t>
  </si>
  <si>
    <t>Parketa vasks</t>
  </si>
  <si>
    <t>Augstas kvalitātes parketa vasks. Everclear  vai ekvivalents. Tilpums 5l.</t>
  </si>
  <si>
    <t>Ūdensemulsijas vasks</t>
  </si>
  <si>
    <t>Ilgas noturības un augstas cietības spīdīgs ūdensemulsijas vasks visa veida cietajiem grīdas segumiem. Super Lastic Metalic vai ekvivalents. Tilpums 10l.</t>
  </si>
  <si>
    <t>Ilgas noturības spīdīgs ūdensemulsijas vasks visa veida cietajiem grīdas segumiem. Barraglanz  vai ekvivalents. Tilpums 10l.</t>
  </si>
  <si>
    <t xml:space="preserve">Augstas koncentrācijas grīdu uzkopšanas un tīrīšanas līdzeklis </t>
  </si>
  <si>
    <t>Mazgāšanas līdzeklis grīdām</t>
  </si>
  <si>
    <t>Lamināta un parketa grīdu tīrīšanas līdzeklis</t>
  </si>
  <si>
    <t>Lamināta un parketa grīdu mazgāšanai. Efektīvi attīra virsmu no netīrumiem,izceļ dabīgo grīdas toni,rada patīkamu aromātu.Izžūstot neatstāj pēdas.Tilpums 1l.</t>
  </si>
  <si>
    <t>Grīdu ģenerālās tīrīšanas līdzeklis</t>
  </si>
  <si>
    <t>Ikdienas mazgāšanai Karcher grīdas mazgājamajai mašīnai, kas der flīzēm un parketam.</t>
  </si>
  <si>
    <t>Piemērots visiem grīdu ūdensizturīgiem klājumiem. Tilpums 5l.</t>
  </si>
  <si>
    <t>Industriālais tīrītājs</t>
  </si>
  <si>
    <t>Profesionāls, universāls, stiprs tīrīšanas līdzeklis visām ūdensizturīgām virsmām</t>
  </si>
  <si>
    <t>Profesionāls ikdienas tīrīšanas un dezinfekcijas līdzeklis ar citrona smaržu</t>
  </si>
  <si>
    <t>Piemērots cietajām virsmām: galdu, durvju rokturu, gultas rāmju, sliežu, pārvietojamo iekārtu un tualetes virsmu tīrīšanai un dezinfekcijai. Izmanojams sporta aprīkojumam, saunās, ģerbtuvēs u.t.t. Iznīcinā līdz 99,99% baktērijas. pH 6-8, Atšķaidīšanas koncentrācija: 1:30. "Fresh wild Lemon" (ražotājs Clover chemicals) vai ekvivalents. Tilpums 5l.</t>
  </si>
  <si>
    <t>Aromātisks ikdienas tīrišanas līdzeklis</t>
  </si>
  <si>
    <t>Marmora, lamināta, flīžu grīdām un alumīnija, nerūsējošā tērauda virsmu tīrīšanai. Viskozs, zils šķidrums ar kontrolētu putu līmeni. Paredzēts grīdām no PVC, termoplastiska, gumijas, marmora, linoleja, koka u.c. pH=10-12, Atšķaidīšanas koncentrācija: 1:20 - 1:50. "Spirit" (ražotājs Clover chemicals) vai ekvivalents. Tilpums 5l.</t>
  </si>
  <si>
    <t>Tīrīšanas un kopšanas līdzeklis</t>
  </si>
  <si>
    <t>Neslīdošs efekts atbilst DIN 18032, standarta prasībām sporta centriem un hallēm.  Klarwischplege vai ekvivalents. Tilpums 10l.</t>
  </si>
  <si>
    <t>Grīdu politūras noņēmējs</t>
  </si>
  <si>
    <t>Noņem politūru bez berzēšanas un nav nepieciešams noskalot vai neitralizēt. Uz ūdens bāzes. Izmantojams grīdām no PVC, termoplastiska, gumijas, marmora un citām. Nav paredzēts grīdām no linoleja un koka. Rekomedēts izmantošanai skolās, koledžās, viesnīcāsm ofisos, lidostās, veikalos, iepirkšanas centros u.t.t. pH 11,6. Atšķaidīšanas koncentrācija: 1:3 - 1:5 ."Zip strip"(ražotājs Clover chemicals) vai ekvivalents. Tilpums  5l.</t>
  </si>
  <si>
    <t>MĒBEĻU UN PAKLĀJU KOPŠANAS LĪDZEKĻI</t>
  </si>
  <si>
    <t>Mēbeļu kopšanas līdzeklis</t>
  </si>
  <si>
    <t>Mēbeļu kopšanas līdzeklis ar vasku</t>
  </si>
  <si>
    <t>Aerosols 300 ml.</t>
  </si>
  <si>
    <t>Paklāju tīrīšanas līdzeklis</t>
  </si>
  <si>
    <t>Koka un laminētu mēbeļu, plastikāta virsmu kopšanas līdzeklis. Lietojot pulieri, virsmas iegūst spīdumu, silikons veido aizsargplēvi uz virsmām. Anti alerģisks. Pudelē ar pulverizatoru. Tilpums 0,5 litri.</t>
  </si>
  <si>
    <t>Līdzeklis paklāju, mīksto mēbeļu tīrīšanai</t>
  </si>
  <si>
    <t>Piemērots visa veida mīkstajām virsmām (biroja krēsliem, krēsliem, paklājiem), antialerģisks. Tilpums 0,5 l.</t>
  </si>
  <si>
    <t>Pulēšanas līdzeklis</t>
  </si>
  <si>
    <t>Pulieris mēbelēm. Koka un laminētu mēbeļu, plastikāta virsmu, auto salona plastmasas daļu kopšanas līdzeklis. Lietojot pulieri, virsmas pēc apstrādes iegūst spīdumu, tiek atsvaidzināta to krāsa, kā arī sastāvā iekļautā avokādo eļļa nodrošina papildus kopjošu efektu. Sastāvā esošais silikons veido aizsargājošu aizsargplēvīti uz virsmām. Ar spray funkciju. Seal Pulieris mēbelēm vai ekvivalents. Tilpums 500 ml.</t>
  </si>
  <si>
    <t>Līdzeklis mīksto mēbeļu kopšanai</t>
  </si>
  <si>
    <t>Aerosola veidā ar antistatiskām vielām ar izsmidzinātāju. Tilpums 750ml.</t>
  </si>
  <si>
    <t>Līdzeklis mēbeļu kopšanai</t>
  </si>
  <si>
    <t>Aerosola veidā ar antistatiskām vielām ar izsmidzinātāju. Tilpums 300-500 ml.</t>
  </si>
  <si>
    <t>STIKLU UN SPOGUĻU TĪRĪŠANAS LĪDZEKLIS</t>
  </si>
  <si>
    <t>Līdzeklis logu,stiklu un spoguļu tīrīšanai ar izsmidzinātāju.</t>
  </si>
  <si>
    <t>Līdzeklis logu, stikla un spoguļu tīrīšanai ar izsmidzinātāju</t>
  </si>
  <si>
    <t>Pielietojums: šķidras konsistences, koncentrēts tīrīšanas līdzeklis logu un spoguļu mazgāšanai un spodrināšanai. Piešķir mirdzumu un satur silikonu, kas palīdz uz ilgstošu laiku saglabāt stikla virsmas tīras. Sastāvs: šķīdinātājs, virsmaktīvās vielas, palīgvielas. Satur: anjonu virsmaktīvās vielas &lt;5%, smaržvielas. Tilpums 520-1000 ml.</t>
  </si>
  <si>
    <t>Stiklu tīrīšanas līdzeklis (iepakojumā atkārtotai uzpildīšanai)</t>
  </si>
  <si>
    <t>Pielietojums: šķidras konsistences, koncentrēts tīrīšanas līdzeklis logu un spoguļu mazgāšanai un spodrināšanai. Piešķir mirdzumu un satur silikonu, kas palīdz uz ilgstošu laiku saglabāt stikla virsmas tīras. Sastāvs: šķīdinātājs, virsmaktīvās vielas, palīgvielas. Satur: anjonu virsmaktīvās vielas &lt;5%, smaržvielas.  Tilpums 750 ml.</t>
  </si>
  <si>
    <t>Logu mazgājamais līdzeklis</t>
  </si>
  <si>
    <t>Līdzeklis stikla virsmām - ar pulverizatoru</t>
  </si>
  <si>
    <t>Līdzeklis logu, vitrīnu, spoguļu un lakotu virsmu mazgāšanai. Efektīvi noņem putekļus, taukus, netīrumus, kvēpus. Viegli un ātri notīra stikla virsmas, piešķir spīdumu, neatstāj traipus. Nebojā plastikātu virsmas. Tilpums 0,5l.</t>
  </si>
  <si>
    <t>Stikla virsmu tīrīšanas līdzeklis</t>
  </si>
  <si>
    <t>Tilpums 5 litri.</t>
  </si>
  <si>
    <t>Mazgāšanas līdzeklis stiklam</t>
  </si>
  <si>
    <t>Piemērots visa veida stiklotām virsmām (logiem, spoguļiem). Ātri nožūst, neatstāj nosēdumus, antialerģisks, ekoloģisks. Tilpums 500 ml.</t>
  </si>
  <si>
    <t>Tīrīšanas līdzeklis stiklam ar izsmidzinātāju</t>
  </si>
  <si>
    <t xml:space="preserve">Antistatisks tīrīšanas līdzeklis logiem, spoguļiem, monitoriem, porcelāna, keramikas un hromētām virsmām, aizkavē putekļu rašanos, noņem taukainus traipus. Tilpums 1000 ml. </t>
  </si>
  <si>
    <t>Augstas kvalitātes dažādu virsmu tīrīšanas līdzeklis. Viegli un ātri notīra dažādus ikdienas netīrumus. Piemērots stiklam, metālam, kokam, elektroierīcēm, ādai, plastmasai un gumijai, akmens un keramikas virsmām. Sastāvdaļas: &lt;5% anjonu virsmaktīvās vielas; smaržas un aromātiskās kompozīcijas, konservanti. Clin vai ekvivalents. Tilpums 500 ml.</t>
  </si>
  <si>
    <t>Līdzeklis stiklu virsmu tīrīšanai</t>
  </si>
  <si>
    <t>Neitrāls stikla mazgātājs uz spirta bāzes visām ūdensizturīgām virsmām: stiklam, plastmasas un keramikas. Antistatisks. Tilpums 500 ml un 10l.</t>
  </si>
  <si>
    <t>Stiklu un spoguļu tīrīšanas līdzeklis</t>
  </si>
  <si>
    <t xml:space="preserve">Stiklu un spoguļu tīrīšanas līdzeklis. Gatavs lietošanai. Patīkama noturīga smarža. pH~10. Ultra ( ražotājs Kleen) vai ekvivalents. Tilpums 10l.
</t>
  </si>
  <si>
    <t>ZIEPES</t>
  </si>
  <si>
    <t xml:space="preserve">Šķidrās ziepes </t>
  </si>
  <si>
    <t xml:space="preserve">Ar antibakteriālu iedarbību. Šķidrās ziepes  roku mazgāšanai. Aromatizētas.Tilpums 500 ml.                                                                                                                                          </t>
  </si>
  <si>
    <t>Šķidrās ziepes</t>
  </si>
  <si>
    <t>Antialerģiskas, ekoloģiskas, pH neitrāls. Satur aromatizētāju. Tilpums 300-400 ml.</t>
  </si>
  <si>
    <t>Ar dozatoru, piemērotas biežai roku un ķermeņa mazgāšanai, saudzē un mīkstina ādu, PH: 5.5 - 6.5. Tilpums 500 ml.</t>
  </si>
  <si>
    <t>Piemērots roku un ķermeņu mazgāšanai. Satur ādas saudzējošo komponentu. Ziepju pH līmenis līdz 5,5. Tilpums 5l.</t>
  </si>
  <si>
    <t>Gatavas lietošanai. Piemērotas visu veidu dozatoriem. Augstas kvalitātes šķidrās ziepes roku un ķermeņa mazgāšanai. Sastāvs kombinē sevī efektīvu ādas tīrīšanu un aizsardzību. Mīkstina ādu. Līdzeklis bioloģiski sadalās. Ādai labvēlīgs pH. Tilpums 5 l.</t>
  </si>
  <si>
    <t>Aromatizētas šķidras ziepes, pildāmas šķidro ziepju turētājos, dažādi aromāti.Tilpums 5l.</t>
  </si>
  <si>
    <t>Šķidrās ziepes ar antibakteriālu iedarbību, ar krāsu un smaržu. Ewol SD ziepes vai ekvivalents. Tilpums 5l.</t>
  </si>
  <si>
    <t>Ar mitrinošu efektu. Tilpums 5l.</t>
  </si>
  <si>
    <t>Piemērotas TORK šķidro ziepju dozatoriem.Tilpums 475 ml.</t>
  </si>
  <si>
    <t>Piemērotas TORK šķidro ziepju dozatoriem. Tilpums 1000 ml.</t>
  </si>
  <si>
    <t>Piemērotas TORK šķidro ziepju dozatoriem. Milda Mini Liquid Soap vai ekvavilents. Tilpums 475 ml.</t>
  </si>
  <si>
    <t>Piemērotas TORK šķidro ziepju dozatoriem. Milda Liquid Soap vai ekvavilents. Tilpums 1000 ml.</t>
  </si>
  <si>
    <t>Putu ziepes</t>
  </si>
  <si>
    <t>Putu ziepes ziepju turētājam. Tilpums 1000 ml.</t>
  </si>
  <si>
    <t>Wepa professional hygiene ziepju turētājiem. Tilpums 1000 ml.</t>
  </si>
  <si>
    <t xml:space="preserve">Putojošās ziepes </t>
  </si>
  <si>
    <t>Putojošās ziepes paredzētas 2000 mazgāšanas reizēm. Dermatoloģiskās ziepes, kas patīkamas un saudzējošas maigai roku ādai. Paredzētas ziepju turētājiem TORK ar artikulu: 401795; artikulu: 402711 un artikuli: 2940180. Putojošās ziepes "Luxury" vai ekvivalents. Tilpums 800 ml.</t>
  </si>
  <si>
    <t>Bērnu ziepes</t>
  </si>
  <si>
    <t>Bērnu ziepes ar mitrinošu efektu. Iepakojums 100 gr.</t>
  </si>
  <si>
    <t>Veļas ziepes</t>
  </si>
  <si>
    <t>Iepakojums 100gr.</t>
  </si>
  <si>
    <t>Gabalziepes</t>
  </si>
  <si>
    <t>Saimniecības ziepes Titans, 6cm*9cm, 200gr.</t>
  </si>
  <si>
    <t>Saimniecības ziepes</t>
  </si>
  <si>
    <t>PH neitrālas, bez antibakteriālām piedevām. Bez iepakojuma. 1 gab - 200 g.</t>
  </si>
  <si>
    <t>Saimniecības ziepes 72%. Iepakojums 280gr.</t>
  </si>
  <si>
    <t>Tualetes ziepes ar dabīgām eļļām sastāvā. Aizsargā un saudzē rokas. Iepakojums 100 gr.</t>
  </si>
  <si>
    <t>Ziepju gabali</t>
  </si>
  <si>
    <t>PH neitrāls. Satur aromatizētāju. Iepakojumā.</t>
  </si>
  <si>
    <t>SANITĀRO MEZGLU APRĪKOJUMA TĪRĪŠANAS LĪDZEKĻI</t>
  </si>
  <si>
    <t>Līdzeklis tualetes podu tīrīšanai</t>
  </si>
  <si>
    <t>Efektīvi notīra rūsu, taukainus netīrumus,kaļķa un urīna nosēdumus,iznīcina baktērijas,atstāj ilgstošu un patīkamu aromātu,Lideks WC vai analogs. Tilpums 1l.</t>
  </si>
  <si>
    <t>WC bloks ar želeju</t>
  </si>
  <si>
    <t>Notekcauruļu attīrīšanas līdzeklis</t>
  </si>
  <si>
    <t xml:space="preserve">Paredzēts  kanalizācijas cauruļu tīrīšanai.Tilpums 5l.   </t>
  </si>
  <si>
    <t>Profesionāls tualetes podu tīrītājs ar hloru, noņem rūsu, dezinficē un atsvaidzina, lietojams tieši WC podos. Tytan WC vai ekvivalents. Tilpums 750ml.</t>
  </si>
  <si>
    <t xml:space="preserve">Tīrīšanas līdzeklis tualetes podam </t>
  </si>
  <si>
    <t>Pielietojums: līdzeklis tualetes podu mazgāšanai. Higiēniski apstrādā, likvidē netīrumus, iznīcina mikroorganismus, novērš nepatīkamus aromātus. Iepakojuma specifika: pudeles ar speciālu korķīti, kas apgrūtina piekļuvi to saturam. Sastāvs: dezinfekcijas līdzeklis (hlorūdeņražskābe), nejonu virsmaktīvās vielas &lt;5%, katjonu virsmaktīvās vielas &lt;5%, smaržvielas. Tilpums 1l.</t>
  </si>
  <si>
    <t xml:space="preserve">Līdzeklis rūsas un kaļķakmens noņemšanai no tualetes podiem un izlietnēm </t>
  </si>
  <si>
    <t>Pielietojums: koncentrēts gēls kaļķakmens un rūsas noņemšanai no tualetes podiem un izlietnēm. Ir pielietojams tualetes podu, izlietņu un flīžu mazgāšanai. Aromatizēts. Sastāvs: dezinfekcijas līdzeklis, nejonu virsmaktīvās vielas &lt;5%, katjonu virsmaktīvās vielas &lt;5%, smaržviela. Tilpums 750ml.</t>
  </si>
  <si>
    <t>WC tīrīšanas līdzeklis</t>
  </si>
  <si>
    <t>Dezinficējošs un dezodorējošs līdzeklis bieži izmantojamām tualetēm, iznīcina nepatīkamu smaku tualetē. Koncentrāts ar ilgstošu iedarbību, atgrūž urīnu, ūdeni, dzelzi, kaļķus un netīrumus. Neveidojas urīnakmens un netīrumu nogulsnes, kā arī pazūd nepatīkamas smakas. Tilpums no ne mazāk kā 750 ml.</t>
  </si>
  <si>
    <t>Paredzēts kanalizācijas cauruļu tīrīšanai. Tilpums min. 500ml.</t>
  </si>
  <si>
    <t>Tualetes tīrīšanas līdzeklis</t>
  </si>
  <si>
    <t xml:space="preserve">Nomazgā netīrumus, noņem rūsu, šķīdina izveidojušos urīnvielas akmeni, 1% ūdens šķīduma. Tiek pielietots tīrīšanai un noturīgu piesārņojumu (pūšļakmens, cietības sāļu,rūsas) noārdīšanai, santehnikas tīrīšanai, porcelānu, fajansu, keramisku un citu skābi izturīgu virsmu tīrīšanai. Ne mazāk kā 1 gadu garantija. pH 1-2.Ewol Sanitar Gel vai ekvivalents. Iepakojums 1l. </t>
  </si>
  <si>
    <t>Kanalizācijas cauruļu tīrīšanas līdzeklis</t>
  </si>
  <si>
    <t>Želeja cauruļu aizsērējuma likvidēšanai</t>
  </si>
  <si>
    <t>Iedarbīgs līdzeklis aizsprostojumu un aizsērējumu likvidēšanai. Šķīdina organiskās vielas – matus, taukus, ziepju nogulas 
un novērš nepatīkamas smakas. Visu veidu caurulēm. Tilpums 500-1000 ml.</t>
  </si>
  <si>
    <t>Koncentrēts sanitāro telpu un tualetes podu tīrīšanas līdzeklis, labi noņem urīna sāļus un rūsu, antialerģisks, ekoloģisks. Tilpums 500 ml.</t>
  </si>
  <si>
    <t>Dezinficējošs tīrīšanas līdzeklis tualetēm</t>
  </si>
  <si>
    <t>Šķidrs, dezinficējošs tīrīšanas līdzeklis, kas dezinficē, tīra, balina, iznīcina visus zināmos mikrobus, dažādi aromāti. Cilit vai ekvivalents. Tilpums 750 ml.</t>
  </si>
  <si>
    <t>Kanalizācijas tīrīšanas līdzeklis</t>
  </si>
  <si>
    <t>Koncentrēts kanalizācijas tīrīšanas līdzeklis. Sārmu saturošs līdzeklis, kas novērš un likvidē kanalizācijas cauruļu aizsprostojumu veidošanos. Efektīvi sadala pārtikas taukus, ziepes, matus un citas organiskas vielas. Krot vai ekvivalents. Tilpums 1l.</t>
  </si>
  <si>
    <t>Mazgāšanas līdzeklis sanitāro telpu tīrīšanai</t>
  </si>
  <si>
    <t>Biezs, koncentrēts tīrīšanas līdzeklis sanitāro telpu uzkopšanai. Dezinficē, noņem kaļķakmens nosēdumus, organiskos netīrumus, kaitīgas baktērijas, likvidē nepatīkamu aromātu. Sanit-M, Aina-Gel vai ekvivalents. Tilpums 1l.</t>
  </si>
  <si>
    <t>Kanalizācijas tīrītājs granulās</t>
  </si>
  <si>
    <t>Atbrīvo aizsērējušas kanalizācijas un notekūdeņu caurules, iedarbojas dezinficējoši un mazina smakas, iznīcina baktērijas, atkausē aizsalušas caurules.</t>
  </si>
  <si>
    <t>Koncentrēts tīrīšanas līdzeklis sanitārajām telpām; Pro Sanitary vai ekvivalents. Ph- skābs. Tilpums 1l.</t>
  </si>
  <si>
    <t>Podu tīrīšanas līdzeklis</t>
  </si>
  <si>
    <t>Power WC vai ekvivalents. Tilpums 750 ml.</t>
  </si>
  <si>
    <t>Gatavs lietošanai; Power WC vai ekvivalents. Tilpums 5l.</t>
  </si>
  <si>
    <t>Koncentrēts tīrīšanas līdzeklis sanitārajām telpām; ph- skābs. Pro Sanitary vai ekvivalents. Tilpums 5l.</t>
  </si>
  <si>
    <t>Koncentrēts tīrīšanas līdzeklis sanitārajām telpām;  ph- skābs. Pro Sanitary vai ekvivalents. Tilpums 1l.</t>
  </si>
  <si>
    <t>Tualetes eļļa</t>
  </si>
  <si>
    <t>Tualetes eļļa ar intensīvu aromātu, kas paredzēta gaisa atsvaidzināšanai tualetes telpās, tualetes eļļa; tilpums 1l; ph- neitrāls.</t>
  </si>
  <si>
    <t>Ikdienas tīrīšanas līdzeklis sanitārajām telpām</t>
  </si>
  <si>
    <t>WC tabletes</t>
  </si>
  <si>
    <t>Tualetes skalošanas līdzeklis. Novērš kaļķakmens veidošanos. Svars ne mazāk par 40g.</t>
  </si>
  <si>
    <t>WC tabletes pisuāriem</t>
  </si>
  <si>
    <t>Universāls sanitārais tīrītājs</t>
  </si>
  <si>
    <t>Skābs ikdienas tīrīšanas līdzeklis</t>
  </si>
  <si>
    <t>Abrazīvs aizsērējušās kanalizācijas un notekcauruļu tīrīšanas līdzeklis</t>
  </si>
  <si>
    <t xml:space="preserve"> Efektīvi un ātri atbrīvo kanalizācijas caurules no visa veida aizdambējumiem. Iedarbojas dezinficējosī un mazina smakas, ka arī iznīcina baktērijas. Atkausē aizsalušās caurules. Paredzēt vannām, izlietnēm, tualešu sifoniem notekcaurulēm. "Rohrrein" (ražotājs Oehme-lorito) vai ekvivalents. Iepakojums 1kg.</t>
  </si>
  <si>
    <t>DEZINFEKTANTI</t>
  </si>
  <si>
    <t>Šķidrs dezinfekcijas līdzeklis traukiem</t>
  </si>
  <si>
    <t>Dezinfekcijas līdzeklis traukiem un virsmām virtuvē un ēdamzālē.Virtuvē paredzēts olu virsmu dezinfekcijai,ph neitrāls.LIDEKS -1 vai analogs.Tilpums 5l.</t>
  </si>
  <si>
    <t>SPRAY dezinfekcijas līdzeklis</t>
  </si>
  <si>
    <t>Šķidrais dezinfekcijas līdzeklis ātrai dezinfekcijai.Gatavs lietošanai profesion.dezinfektants. Ar smidzinātāju.Tilpums 1l.</t>
  </si>
  <si>
    <t>Virsmu dezinfektants</t>
  </si>
  <si>
    <t>Līdzeklis ātrai virsmu dezinfekcijai</t>
  </si>
  <si>
    <t xml:space="preserve">Hlora tabletes </t>
  </si>
  <si>
    <t>Iepakojums: plastmasas trauks ar vāku.</t>
  </si>
  <si>
    <t>Pelējuma noņēmējs ar izsmidzinātāju</t>
  </si>
  <si>
    <t>Novērš pelējuma augšanu, viegli noņem  pelējumu, ātri un efektīvi attīra virsmu.</t>
  </si>
  <si>
    <t>Virsmu dezinfekcijas līdzeklis</t>
  </si>
  <si>
    <t>Pro Interior sākuma komplekts ar dozēšanas pudeli. Tilpums 1l.</t>
  </si>
  <si>
    <t>Dezinficējošs līdzeklis rokām</t>
  </si>
  <si>
    <t>Šķidrs dezinfekcijas līdzeklis rokām ar plašu baktericīdu, fungicīdu un virusocīdu iedarbību, iznīcina grampozitīvas un gramnegatīvas baktērijas. Tilpums 500 ml.</t>
  </si>
  <si>
    <t>GAISA ATSVAIDZINĀTĀJS</t>
  </si>
  <si>
    <t>Gaisa atsvaidzinātājs</t>
  </si>
  <si>
    <t xml:space="preserve">Novērš nepatīkamas smakas,aromatizē gaisu telpās. Dažādi aromāti. Aerosols.Tilpums  300 ml.                                                                                                               </t>
  </si>
  <si>
    <t>Izsmidzinātājs bez propelēna gāzes. Ar dabīgu ūdens esenču smaržu. Nav alerģisks. Tilpums 345 ml.</t>
  </si>
  <si>
    <t>Gaisa atsvaidzinātājs - eļļa</t>
  </si>
  <si>
    <t>Aromātiskā eļļa ar kociņiem. Komplektā stikla pudelīte ar aromātisko eļļu maisījumu (100 ml) un 5 kociņi, kas vienmērīgi izplata aromātu telpā. Nepārtraukts iedarbības laiks - 2 mēneši.</t>
  </si>
  <si>
    <t xml:space="preserve">Ilgnoturīgs. Iznīcina nepatīkamas smakas, atstāj patīkamu, neuzbāzīgu aromātu. Ekoloģisks, izsmidzināms.Tilpums  350 ml.  </t>
  </si>
  <si>
    <t xml:space="preserve">Novērš nepatīkamas smakas,aromatizē gaisu telpās. Dažādi aromāti. Aerosols.Tilpums  500-600 ml.                                                                                                               </t>
  </si>
  <si>
    <t>Elektrisks gaisa atsvaidzinātājs</t>
  </si>
  <si>
    <t xml:space="preserve">Novērš nepatīkamas smakas,aromatizē gaisu telpās.                                                                                                              </t>
  </si>
  <si>
    <t>Gaisa atsvaidzināšanas ierīce</t>
  </si>
  <si>
    <t>Izgatavota no baltas plastmasas. Iespējams regulēt darbības dienas, stundas, kā arī izsmidzināšanas biežumu.</t>
  </si>
  <si>
    <t>Rezerve gaisa atsvaidzināšanas ierīcei</t>
  </si>
  <si>
    <t xml:space="preserve">Dažādi aromāti. </t>
  </si>
  <si>
    <t>Gaisa atsvaidzinātāji lielām telpām</t>
  </si>
  <si>
    <t>Stromboli Fruido  vai ekvivalents. Tilpums 750 ml.</t>
  </si>
  <si>
    <t>Stromboli Destructor vai ekvivalents. Tilpums 750 ml.</t>
  </si>
  <si>
    <t>Aromatizējošs līdzeklis - smaržviela</t>
  </si>
  <si>
    <t>Profesionāls aromatizējošs līdzeklis ar dozatoru. Gaisa atsvaidzinātāja pamatā ir smaržvielu buķete. Nodrošina telpās ilglaicīgu dezinfekciju un patīkamu aromātu. pH 7. Vipan Exotica (ražotājs Oehme-lorito) vai ekvivalents. Tilpums 500 ml.</t>
  </si>
  <si>
    <t>Stromboli Colombe vai ekvivalents. Tilpums 500 ml.</t>
  </si>
  <si>
    <t>Stromboli Menthol+ vai ekvivalents. Tilpums 500 ml.</t>
  </si>
  <si>
    <t>Stromboli Can orange vai ekvivalents. Tilpums 750 ml.</t>
  </si>
  <si>
    <t>Gaisu atsvaidzinošs līdzeklis. Gatavs lietošanai. Ilgnoturīga, svaiga un patīkama smarža. Likvidē nepatīkamas smakas.Toilettenoil (ražotājs Kleen, artikuls SAK005) vai ekvivalents. Tilpums 1l.</t>
  </si>
  <si>
    <t>Atsvaidzinoša eļļa</t>
  </si>
  <si>
    <t>Atsvaidzinoša eļļa, pH~8 Atsvaidzinoša eļļa sanitārām telpām. Gatava lietošanai. Ulvima vai ekvivalents. Tilpums 1l.</t>
  </si>
  <si>
    <t xml:space="preserve">Gaisa atsvaidzinātājs </t>
  </si>
  <si>
    <t>Gaisa atsvaidzinātājs ar unikālu smaržas formulu, kas darbojas, kā nepatīkamu smaku neitralizētājs. Ražots Polijā, preces kods: SP0013 Tilpums 330 ml.</t>
  </si>
  <si>
    <t>MINERĀLMĒSLOJUMS AUGIEM</t>
  </si>
  <si>
    <t>Minerālmēslojums augiem</t>
  </si>
  <si>
    <t>Koncentrāts. Tilpums 500ml līdz 1 litram.</t>
  </si>
  <si>
    <t>Minerālmēslojums  augiem,rozēm</t>
  </si>
  <si>
    <t>Granulēts pakās  2-3 kg.</t>
  </si>
  <si>
    <t>ROKU KRĒMS</t>
  </si>
  <si>
    <t>Roku krēms</t>
  </si>
  <si>
    <t>Viegli uzsūcošs. Ādu mīkstinošs krēms rokām. Tilpums 75ml līdz 100 ml.</t>
  </si>
  <si>
    <t>Ar mitrinošu un aizsargājošu efektu. Tilpums 75ml līdz 100 ml.</t>
  </si>
  <si>
    <t>Ar aizsargājošu efektu. Ligana Multi-Tec vai ekvivalents. Tilpums 250 ml.</t>
  </si>
  <si>
    <t>ATKRITUMU TVERTNES</t>
  </si>
  <si>
    <t>Atkritumu tvertne ar vāku</t>
  </si>
  <si>
    <t>Balta, plastmasas tvertne ar šūpoļveida vāku. Tilpums līdz 10 litriem.</t>
  </si>
  <si>
    <t>Plastmasas tvertne ar vāku. Tilpums 5 litri.</t>
  </si>
  <si>
    <t>Balta, plastmasas tvertne ar šūpoļveida vāku. Tilpums 25 litri.</t>
  </si>
  <si>
    <t>Atkritumu tvertne ar pedāli</t>
  </si>
  <si>
    <t>Atkritumu tvertne 10 l - ar pedāli. No izturīgas plastmasas.</t>
  </si>
  <si>
    <t>Papīrgrozs</t>
  </si>
  <si>
    <t>Konusveidīgs, Izgatavots no videi draudzīga PP materiāla,  tilpums 20l.</t>
  </si>
  <si>
    <t>Papīrgrozs birojam</t>
  </si>
  <si>
    <r>
      <t xml:space="preserve">Plastmasas, </t>
    </r>
    <r>
      <rPr>
        <sz val="11"/>
        <color indexed="8"/>
        <rFont val="Times New Roman"/>
        <family val="1"/>
      </rPr>
      <t>tilpums 16 litri.</t>
    </r>
  </si>
  <si>
    <r>
      <t xml:space="preserve">Plastmasas, </t>
    </r>
    <r>
      <rPr>
        <sz val="11"/>
        <color indexed="8"/>
        <rFont val="Times New Roman"/>
        <family val="1"/>
      </rPr>
      <t>tilpums 5 litri.</t>
    </r>
  </si>
  <si>
    <t xml:space="preserve">Papīrgrozs </t>
  </si>
  <si>
    <r>
      <t xml:space="preserve">Plastmasas, </t>
    </r>
    <r>
      <rPr>
        <sz val="11"/>
        <color indexed="8"/>
        <rFont val="Times New Roman"/>
        <family val="1"/>
      </rPr>
      <t>tilpums 10 litri.</t>
    </r>
  </si>
  <si>
    <r>
      <t xml:space="preserve">Plastmasas, sietiņveida, </t>
    </r>
    <r>
      <rPr>
        <sz val="11"/>
        <color indexed="8"/>
        <rFont val="Times New Roman"/>
        <family val="1"/>
      </rPr>
      <t>tilpums 10 litri.</t>
    </r>
  </si>
  <si>
    <t>ATKRITUMU MAISI</t>
  </si>
  <si>
    <t>Atkritumu maisi</t>
  </si>
  <si>
    <t>Materiāls-polietilēns,  tilpums 20 l., biezums 9-12 mkr. Rullī ne mazāk kā 20 gab.</t>
  </si>
  <si>
    <t>rullis</t>
  </si>
  <si>
    <t>Materiāls-polietilēns,  tilpums 25-30 l., biezums 10-14mkr. Rullī ne mazāk kā 20 gab.</t>
  </si>
  <si>
    <t>Materiāls-polietilēns, tilpums 35-40 l, biezums 14-35 mkr. Rullī ne mazāk kā 10 gab.</t>
  </si>
  <si>
    <t>Materiāls-polietilēns,  tilpums 50-55 l, biezums 50 mkr. Rullī ne mazāk kā 10 gab.</t>
  </si>
  <si>
    <t>Materiāls-polietilēns, melnā krāsā, tilpums 100 l, biezums 50-65 mkr. Rullī ne mazāk kā 10 gab.</t>
  </si>
  <si>
    <t>Materiāls-polietilēns, melnā krāsā, tilpums 150 l, biezums 40-80 mkr. Rullī ne mazāk kā 10 gab.</t>
  </si>
  <si>
    <t>Materiāls-polietilēns, melnā krāsā, tilpums 200 l, biezums 40-55 mkr. Rullī ne mazāk kā 5 gab.</t>
  </si>
  <si>
    <t>Materiāls-polietilēns, melnā krāsā tilpums 250 l, biezums 40-55 mkr. Rullī ne mazāk kā 5 gab.</t>
  </si>
  <si>
    <t>Materiāls-polietilēns,  tilpums 60 l.  Rullī ne mazāk kā 10 gab.</t>
  </si>
  <si>
    <t>Materiāls-polietilēns,  tilpums 75 l. Rullī ne mazāk kā 10 gab.</t>
  </si>
  <si>
    <t>Aizsienami atkritumu maisi, tilpums 60L,ne mazāk kā 15 gab., 20 -30mkr,  60 x 66 cm.</t>
  </si>
  <si>
    <t>Materiāls-polietilēns, melnā krāsā tilpums 120 l, biezums 20-40 mkr. Rullī ne mazāk kā 10 gab.</t>
  </si>
  <si>
    <t>Materiāls-polietilēns, tilpums 45 l, biezums 14-35 mkr. Rullī ne mazāk kā 10 gab.</t>
  </si>
  <si>
    <t>Materiāls-polietilēns, melnā krāsā, tilpums 70 l, biezums 12 mkr. Rullī ne mazāk kā 20 gab.</t>
  </si>
  <si>
    <t xml:space="preserve">Atkritumu maisi </t>
  </si>
  <si>
    <t xml:space="preserve">Atkritumu maisi 25l, melni, 30gab. Atkritumu maisi rullī, paredzēti ikdienas lietošanai. Noplēšami, ērti lietošanai mājās, ofisā, dārzā un citur saimniecībā. Izgatavoti no augsta blīvuma polietilēna (HDPE). </t>
  </si>
  <si>
    <t>CIMDI</t>
  </si>
  <si>
    <t>Gumijas cimdi</t>
  </si>
  <si>
    <t>pāris</t>
  </si>
  <si>
    <t>Cimdi lateksa</t>
  </si>
  <si>
    <t>Darba cimdi (ar gumijas punktiem)</t>
  </si>
  <si>
    <t>Darba cimdi (siltie)</t>
  </si>
  <si>
    <t>Darba cimdi, pirkstaiņi ar silto oderi.</t>
  </si>
  <si>
    <t>Darba cimdi</t>
  </si>
  <si>
    <t>Pirkstaiņi ar brezenta virskārtu, vairākkārt lietojami.</t>
  </si>
  <si>
    <t>Gumijas cimdi- vienreizējie</t>
  </si>
  <si>
    <t>Vienreizējas lietošanas lateksa cimdi. Nekairina ādu un neizraisa alerģiju, ar talku. Iepakoti kastītē 100 gab. Piemēroti pārtikas rūponiecībai, uzkopšanai, u.c. Darbiem. Atbilst EN420,EN388, EN374 standartiem.</t>
  </si>
  <si>
    <t>Darba cimdi, pirkstaiņi, universāli</t>
  </si>
  <si>
    <t>Īpaši izturīgi neilona trikotāžas pirkstaiņi. 9-10 izmērs.</t>
  </si>
  <si>
    <t>Darba cimdi āda+audums</t>
  </si>
  <si>
    <t>Pirkstaiņi elastīgie ar klipsi.</t>
  </si>
  <si>
    <t>Šķidrumu necaurlaidīgi cimdi no dabīgā lateksa. Ražots: Mapa Professionnel (Francijā) vai ekvivalents.</t>
  </si>
  <si>
    <t>TELPU TĪRĪŠANAS UN UZKOPŠANAS PIEDERUMI</t>
  </si>
  <si>
    <t>Grīdas lupata</t>
  </si>
  <si>
    <t>Universāla grīdas lupata, 80% kokvilnas. Viegli absorbē slapjumu. Platums – 50 cm, garums no 60 cm līdz 1 m.</t>
  </si>
  <si>
    <t xml:space="preserve">Grīdas drāna </t>
  </si>
  <si>
    <t>Audums(polipropilēns)grīdas mazgāšanai, 10 m.</t>
  </si>
  <si>
    <t xml:space="preserve">Putekļu audums rullī </t>
  </si>
  <si>
    <t>Platums 40cm, piemīt labas putekļu savākšanas un mitruma uzsūkšanas īpašības, materiāla sastāvs 70 % viskoze, 30% sintētiskās šķiedras. Sagriezts pa 10 m.</t>
  </si>
  <si>
    <t>Grīdas audums rullī</t>
  </si>
  <si>
    <t>Neaustais audums 170 g/m2, 60 cm plats - paredzēts grīdu uzkopšanai, augstas šķidrumu uzsūkšanas spējas, daudzkārt lietojams. Sagriezts pa 10 m.</t>
  </si>
  <si>
    <t>Saimniecības drāna</t>
  </si>
  <si>
    <t>Materiāls – kokvilnas vai viskozes šķiedra. Visa veida virsmu sausai un slapjai uzkopšanai. Izmērs ne mazāk kā 38x38 cm.</t>
  </si>
  <si>
    <t>Uzsūcošās lupatiņas</t>
  </si>
  <si>
    <t>Mitruma uzsūcošas lupatiņas. Izmērs ne mazāk kā 18x18 cm, dažādas krāsas. Iepakojumā 3 gab.</t>
  </si>
  <si>
    <t>Putekļu lupatiņas</t>
  </si>
  <si>
    <t xml:space="preserve">Viegli absorbē putekļus. Izmērs ne mazāks par 35x35 cm. </t>
  </si>
  <si>
    <t>Putekļu slotiņas</t>
  </si>
  <si>
    <t>Izgatavota no elektrizējoša materiāla, kas viegli pievelk putekļus. Garums ne mazāk kā 60 cm.</t>
  </si>
  <si>
    <t xml:space="preserve">Putekļu slotiņa ar teleskopisko kātu </t>
  </si>
  <si>
    <t>Apaļa,  ar teleskopisko kātu 100-170cm.</t>
  </si>
  <si>
    <t>gab</t>
  </si>
  <si>
    <t>Mikrošķidras lupatiņas</t>
  </si>
  <si>
    <t xml:space="preserve">Dažādās krāsās,40x40 cm.                                                </t>
  </si>
  <si>
    <t>Stikla tīrīšanas audums</t>
  </si>
  <si>
    <t>45x45cm.</t>
  </si>
  <si>
    <t>Švammes ar abrazīvu</t>
  </si>
  <si>
    <t>Sūklis tīrīšanai bultas formā, ar ērtu satveršanas vietu. Iepakojumā 2 gab. Izmērs ne mazāks kā 16x6cm.</t>
  </si>
  <si>
    <t>Trauku mazgāšanas sūkļi, paredzēti trauku un citu neskrāpējamu virsmu tīrīšanai, viegli uzsūc mitrumu. Iepakojumā 10 gab. Izmērs ne mazāks par 8x5x3 cm.</t>
  </si>
  <si>
    <t xml:space="preserve">Trauku un saimniecības mazgāšanas sūklis </t>
  </si>
  <si>
    <t>Ar abrazīvu, izmērs: 9.5cm x 4cm x 4.5cm</t>
  </si>
  <si>
    <t>Ar abrazīvu, izmērs:  8,5cm x 6cm x  2,5cm, iepakojums: 10 gab</t>
  </si>
  <si>
    <t>Metāla švammes</t>
  </si>
  <si>
    <t>Viena 50 gr.</t>
  </si>
  <si>
    <t>Metāla katlu beržamie sūkļi</t>
  </si>
  <si>
    <t>Īpaši izturīgs,neoksidējošs skrāpis.</t>
  </si>
  <si>
    <t>Katlu beržamais sūklis, metālisks</t>
  </si>
  <si>
    <t xml:space="preserve">Spirālveida. </t>
  </si>
  <si>
    <t>Piesūcināti katlu beržemie</t>
  </si>
  <si>
    <t>Piesūcināti ar mazgājamo līdzekli. Iepakojumā 6 gab.</t>
  </si>
  <si>
    <t>Mopi</t>
  </si>
  <si>
    <t>Mops ar standarta vītni, bārkstains, kokvilna. Izmēri vai svars 100, 220, 250, 280, 300 gr.</t>
  </si>
  <si>
    <t>Kokvilnas  mops rāmim ar kabatām grīdu kopšanai,viegli absorbē mitrumu,izmēri 40cm,60 cm,70cm.</t>
  </si>
  <si>
    <t>MOP slotas</t>
  </si>
  <si>
    <t>Slotas ar ieskrūvējamu kātu,nomaināmām lupatām,rāmja garums 40,45,60 cm.</t>
  </si>
  <si>
    <t>Mops ar standarta vītni,kabatām, bārkstains, kokvilna. Izmēri  60cm vai svars 100, 250, 280, 300 gr.</t>
  </si>
  <si>
    <t>Mop slotas</t>
  </si>
  <si>
    <t>Metāla kāts un apakšējā pēda metāla 40, 45, 60 cm.</t>
  </si>
  <si>
    <t>Mopu uzlika 80cm</t>
  </si>
  <si>
    <t>Mopu uzlika 80cm pl.</t>
  </si>
  <si>
    <t>Mopu uzlika 60cm</t>
  </si>
  <si>
    <t xml:space="preserve">Birste mop </t>
  </si>
  <si>
    <t>Ar vītni, kokvilna 200g.</t>
  </si>
  <si>
    <t>Ar vītni, kokvilna 300g.</t>
  </si>
  <si>
    <t>Slota,birste</t>
  </si>
  <si>
    <t>Grīdas slota ar kātu,kāta garums vismaz 140 cm,plastmasas.</t>
  </si>
  <si>
    <t>Birste</t>
  </si>
  <si>
    <t>Virsmu beržamā birste,cieti sari,plastmasas ietvarā.</t>
  </si>
  <si>
    <t>Birste ielu uzkopšanai ar gariem,cietiem sariem.</t>
  </si>
  <si>
    <t>Saslauku liekškere</t>
  </si>
  <si>
    <t>Liekškere ar gumijas maliņu,komplektā ar slotiņu iekštelpām,no plastmasas.</t>
  </si>
  <si>
    <t>Birste un liekšķere vidēji garā kātā</t>
  </si>
  <si>
    <t>Plastmasas liekšķere ar gumijas maliņu, izmērs 260x250x100 mm (ar kātu).</t>
  </si>
  <si>
    <t>Grīdu beržamā birste</t>
  </si>
  <si>
    <t>Ar vītni, 30 cm.</t>
  </si>
  <si>
    <t>Slota lielām telpām</t>
  </si>
  <si>
    <t>Ar sintētiskiem sariem, ar metāla kāta turētāju, platums 60cm.</t>
  </si>
  <si>
    <t>Slota</t>
  </si>
  <si>
    <t>Ielas, ar kātu, plastmasas sari, platums 40 cm.</t>
  </si>
  <si>
    <t>Ielas, ar kātu, plastmasas gari, zaļi sari 24 cm.</t>
  </si>
  <si>
    <t>Ielas, ar kātu, plastmasas slīpi griezti zaļi sari 48 cm.</t>
  </si>
  <si>
    <t>Ielas, koka 60 cm. Sari zaļi, ar metāla stiprinājumu kātam.</t>
  </si>
  <si>
    <t>Slotas galva</t>
  </si>
  <si>
    <t>Ar sintētiskiem sariem, platums 30 cm .</t>
  </si>
  <si>
    <t>Slotas kāts</t>
  </si>
  <si>
    <t>Metāla kāts ar plastmasas vai  koka pārklājumu un vītni, garums 135,140 cm.</t>
  </si>
  <si>
    <t>Grīdas beržamā birste</t>
  </si>
  <si>
    <t>Augsts kāta ietvars, ar vītni, polipropilēna sari.</t>
  </si>
  <si>
    <t>Teleskopiskais kāts logu mazgāšanai</t>
  </si>
  <si>
    <t>Maksimālais garums līdz 260 cm, materiāls vieglmetāla, universāls.</t>
  </si>
  <si>
    <t>Logu mazgāšanas inventārs</t>
  </si>
  <si>
    <t>Turētājs logu mazgāšanas sliedei, metāla, ar gumijotu roktura pārvalku.</t>
  </si>
  <si>
    <t>Logu mazgāšanas sliede ar maināmu gumiju - 35 cm, metāla, komplektā ar sliedi ir viena gumija.</t>
  </si>
  <si>
    <t>Mopa turētājs - alumīnija, ar plastmasas rokturi, paredzēts 35 cm mopam.</t>
  </si>
  <si>
    <t>Mops logu tīrīšanai, balts, 35 cm.</t>
  </si>
  <si>
    <t>Logu tīrīšanas sūklis ar gumiju</t>
  </si>
  <si>
    <t>Platums 20 cm.</t>
  </si>
  <si>
    <t>Garums līdz 165 cm.</t>
  </si>
  <si>
    <t>Spainis ar metāla stīpu</t>
  </si>
  <si>
    <r>
      <t>Tilpums</t>
    </r>
    <r>
      <rPr>
        <sz val="11"/>
        <color indexed="8"/>
        <rFont val="Times New Roman"/>
        <family val="1"/>
      </rPr>
      <t xml:space="preserve"> 15 litri, plastmasas.</t>
    </r>
  </si>
  <si>
    <t>Pārtikas spainis</t>
  </si>
  <si>
    <t>Ar metāla rokturi. Tilpums 10l.</t>
  </si>
  <si>
    <t>Spainis ar plastmasas rokturi</t>
  </si>
  <si>
    <r>
      <t>Tilpums</t>
    </r>
    <r>
      <rPr>
        <sz val="11"/>
        <color indexed="8"/>
        <rFont val="Times New Roman"/>
        <family val="1"/>
      </rPr>
      <t xml:space="preserve"> 5 litri, plastmasas.</t>
    </r>
  </si>
  <si>
    <r>
      <t>Tilpums</t>
    </r>
    <r>
      <rPr>
        <sz val="11"/>
        <color indexed="8"/>
        <rFont val="Times New Roman"/>
        <family val="1"/>
      </rPr>
      <t xml:space="preserve"> 10 litri, plastmasas.</t>
    </r>
  </si>
  <si>
    <t>Spainis ar nospiedēju</t>
  </si>
  <si>
    <t>Spainis ar nospiedēju MOP slotām, taisnstūra. Tilpums 12 litri. Izgatavots no izturīgas plastmasas, paredzēts lielai noslodzei.</t>
  </si>
  <si>
    <t>Plastmasas spainis ar nospiedēju</t>
  </si>
  <si>
    <t>Tilpums 15l.</t>
  </si>
  <si>
    <t>Spainis ar nospiedēju un slotu </t>
  </si>
  <si>
    <t>MOP komplekts, kas sastāv no spaiņa ar sietu un MOP lupatas ar kātu. Tilpums 12l.</t>
  </si>
  <si>
    <t>komplekts</t>
  </si>
  <si>
    <t>Grīdas uzkopšanas komplekts </t>
  </si>
  <si>
    <t>Birste ar grīdas lupatu, kas piemērota  grīdu saudzīgai kopšanai. Birstes virsmas platums 33 cm. "Click" sistēmas kāts. Šķiedru sastāvs: 100% poliesters. Stabils spainis.</t>
  </si>
  <si>
    <t>Nospiedējs spainim</t>
  </si>
  <si>
    <t>Plastmasas.</t>
  </si>
  <si>
    <t>Klozeta birstes komplekts</t>
  </si>
  <si>
    <t>Birste un pamatne.</t>
  </si>
  <si>
    <t>Klozetpoda birste</t>
  </si>
  <si>
    <t>Birste.</t>
  </si>
  <si>
    <t>Vantūzis</t>
  </si>
  <si>
    <t>43 cm</t>
  </si>
  <si>
    <t>Birste gludeklis</t>
  </si>
  <si>
    <t>Vidējais.</t>
  </si>
  <si>
    <t>Pudeļu birste</t>
  </si>
  <si>
    <t>Pudeļu mazgāšanas birste. Garums 45 cm (metāla kāts 26 cm), ar plastmasas rokturi. Diametrs 6 cm.</t>
  </si>
  <si>
    <t>Ūdens savācējs - peldbaseinam</t>
  </si>
  <si>
    <t>Metāla ūdens savācējs ar gumiijas sliedi, 44 cm plats. Ļoti izturīgs. Alumīnija kāts 155 cm.Ar vidēji cietu gumiju.</t>
  </si>
  <si>
    <t>Grīdas slota ar izpiešanas mehānismu</t>
  </si>
  <si>
    <t>Kvalitatīvs metāla turētājs švammei ar ūdens izspiešanu - profesionālai grīdas uzkopšanai. Švammei - ļoti laba ūdens absorbācijas spēja, liels uzsūkšanas tilpums.</t>
  </si>
  <si>
    <t xml:space="preserve">Grīdas birste </t>
  </si>
  <si>
    <t>Universāla grīdas birste - grīdas slaucīšanai. Plastmasas pamatne ar vītni kātam - diametrs 22mm, izmēri 27x5. Sari 7 cm. Regina vai ekvivalents.</t>
  </si>
  <si>
    <t>Birstes ar rokturi</t>
  </si>
  <si>
    <t>Izturīgas, netīrumu berzšanai no dažādām virsmām.</t>
  </si>
  <si>
    <t>Koka kāts ar vītni</t>
  </si>
  <si>
    <t>Piemērots mop birstēm.</t>
  </si>
  <si>
    <t>Koka slota</t>
  </si>
  <si>
    <t>Izturīga.</t>
  </si>
  <si>
    <t>Koka kāts</t>
  </si>
  <si>
    <t>Ar skrūvējamu uzgali bez skabargām, diamerts 22mm, bez atskabargām, virpots, lakots, kāta garums līdz 150cm.</t>
  </si>
  <si>
    <t>Grīdas birste ar teleskopisku kātu</t>
  </si>
  <si>
    <t>Platums 42cm.</t>
  </si>
  <si>
    <t>Maināmā lupata</t>
  </si>
  <si>
    <t>Sastāvs: kovilna/poliesters, piemērota grīdas birstei ar teleskopisko kātu, platums  42 cm.</t>
  </si>
  <si>
    <t>Birste grīdai mini</t>
  </si>
  <si>
    <t>Ar kātu.</t>
  </si>
  <si>
    <t>Nospiežama grīdas birste</t>
  </si>
  <si>
    <t>Vienlaicīgi slauka un uzsūc netīrumus, aiz sevis atstāj grīdu sausu; lietojot, nezaudē formu</t>
  </si>
  <si>
    <t>PAPĪRA DVIEĻI</t>
  </si>
  <si>
    <t>Papīra roku dvieļi</t>
  </si>
  <si>
    <t>Virtuves dvieļi ruļļos, divkārtīgi, balti ar zīmējumu.Ruļļa garums 21 metrs. Iepakojumā 2 ruļļi.</t>
  </si>
  <si>
    <t>Virtuves un ēdamzāles speciālajiem salvešu turētāju aparātiem roku slaucīšanai</t>
  </si>
  <si>
    <t xml:space="preserve"> Lotus Xpress H2 roku salvetes 2-k 20pac/iepak.</t>
  </si>
  <si>
    <t>Roku dvieļi koplietošanas telpās higienas vajadzībām</t>
  </si>
  <si>
    <t>Roku dvieļi Advanced Soft H1 sistēmai 6gab/iepak.</t>
  </si>
  <si>
    <t>Papīra dvieļi</t>
  </si>
  <si>
    <t>Piemēroti TORK papīra dvieļu turētājiem, Z-loksnītēm, 21*180 loksnes, 25,5*21,2cm, divkārtīgs, iep.21.gab.</t>
  </si>
  <si>
    <t>Mazie ruļļi 4 gab./paciņā, 2-kārtu, ne mazāk kā 20 m.</t>
  </si>
  <si>
    <t>2 kārtas, rullis 250m.</t>
  </si>
  <si>
    <t>Papīra dvieļi loksnēs</t>
  </si>
  <si>
    <t>Salocītā veidā paciņas platums 11.5cm, krāsa: balta (100% celuloze), locījums: W, kārtas: 2, izmērs: 23.5x25cm. Paciņā 145 gab</t>
  </si>
  <si>
    <t>Papīra dvielis rullī bez perforācijas</t>
  </si>
  <si>
    <t>1 slānis, balts no celulozes izgatavots papīrs, 110 m rullis bez serdes, bez perforācijas, platums: 205 mm</t>
  </si>
  <si>
    <t xml:space="preserve">Roku dvielis </t>
  </si>
  <si>
    <t>1 slānis, balts, platums 20.5cm, 300m rullī, diametrs 20cm.</t>
  </si>
  <si>
    <t>Vienreizējie roku dvieļi</t>
  </si>
  <si>
    <t>TORK iekārtai vai ekvivalents, 21- 21.5 cm platumā, 300 m rullī.</t>
  </si>
  <si>
    <t>Roku dvieļi ar serdeni Wepa turētājam</t>
  </si>
  <si>
    <t>Papīra dvielis rullī no 100% celulozes, balts, ar iespiedumu 2 slāņi, ruļļa  platums  200mm, ruļļa diametrs 135 mm; garums 55m paredzēts  Wepa  turētājiem.</t>
  </si>
  <si>
    <t>Papīra roku dvielis KATRIN  turētājam loksnēs</t>
  </si>
  <si>
    <t>KATRIN Plus C-Fold roku dvieļi loksnēs, 2-slāņu, balti, loksnes izmērs 24x33cm , 100 loksnes/pac, 24 pac/iepak., 24 iepakojumi paletē.</t>
  </si>
  <si>
    <t>Roku dvieļi bez serdes Wepa turētājam</t>
  </si>
  <si>
    <t>Balts, ar iespiedumu, 2 slāņi, ruļļa  platums  200 mm, ruļļa diametrs 135 mm; Paredzēts , Wepa professional hygiene dvieļu turētājiem</t>
  </si>
  <si>
    <t>Dvieļi 2slāņi,135 loksnes paciņā, izmērs 25.5 x 20.3cm Katrin Plus Non -Stop M2, 15 paciņas iepakojumā, 54 iepakojumi paletē.</t>
  </si>
  <si>
    <t>Roku dvieļi bez serdes</t>
  </si>
  <si>
    <t>2 slāņi, ruļļa  platums 24,5 garums 160m, perforēts, 457 loksnes .</t>
  </si>
  <si>
    <t>Roku dvieļi loksnēs</t>
  </si>
  <si>
    <t>2 slāņi, ZZ locījums, izmērs 23 x 23</t>
  </si>
  <si>
    <t xml:space="preserve">Roku dvieļi </t>
  </si>
  <si>
    <t>Roku dvieļi, piemēroti turētājam ar centra padevi. Rullī 857 loksnes. 300. Perforēts. 1 kārta. Iepakojumā 6 ruļļi. Papīra dvieļi rullī 20x35cm, paredzēti Lotus Reflex Midi, plastic dvieļu turētājam ar artikulu: E02237.Roku dvieļi "Reflex" vai ekvivalents.</t>
  </si>
  <si>
    <t>Roku dvieļi loksnēs 1sl.</t>
  </si>
  <si>
    <t>V veida 1- slāņa vienreizlietojamie papīra dvieļi loksnēs, gofrēti, mitrumizturīgi,  papīrs: celuloze, krāsa:pelēka, loksnes izmērs:12cmx25cm.</t>
  </si>
  <si>
    <t>V vai Z veida 2-slāņa vienreizlietojamie papīra dvieļi loksnēs, gofrēti, ar augstu mitruma uzsūkšanās spēju, krāsa:balta; loksnes izmērs: 20.6cm x 24cm.</t>
  </si>
  <si>
    <t>Roku dvieļi ruļļos ar serdi</t>
  </si>
  <si>
    <t>2 slāņi ar perforāciju, loksnes izmērs: 20cmx35cm,spoles diametrs &lt; 6cm, krāsa:balta, papīrs:celuloze.</t>
  </si>
  <si>
    <t>Galda salvetes</t>
  </si>
  <si>
    <t>Divkārtainas, vienkrāsainas, 38x39 cm, paciņā ne mazāk kā 40 gab., dažādu krāsu.</t>
  </si>
  <si>
    <t>60gb iepakojumā, dažādas krāsas.</t>
  </si>
  <si>
    <t>Krāsainas ar apdruku,30x30,iepakoj.50 gab.</t>
  </si>
  <si>
    <t>Kosmētiskas salvetes - kastē</t>
  </si>
  <si>
    <r>
      <t>Papīra salvetes kārbā bez parfīma. 2 slāņi, baltas, 19,5 x 20 cm. Kārbā 100 gab.</t>
    </r>
    <r>
      <rPr>
        <sz val="11"/>
        <color indexed="10"/>
        <rFont val="Times New Roman"/>
        <family val="1"/>
      </rPr>
      <t xml:space="preserve"> </t>
    </r>
  </si>
  <si>
    <t xml:space="preserve">Mitrās salvetes </t>
  </si>
  <si>
    <t>Mitras salvetes personīgai higiēnai - roku tīrībai. Alternatīva ūdenim un ziepēm. Iepakojumā 10 gab.</t>
  </si>
  <si>
    <t xml:space="preserve">Salvetes  </t>
  </si>
  <si>
    <t>Divslāņu, krāsainas, izmērs 17x17 cm , iepakojumā 200 gab.</t>
  </si>
  <si>
    <t>Divslāņu, krāsainas, izmērs 24x24 cm, iepakojumā 200 gab.</t>
  </si>
  <si>
    <t>Dekoratīvās salvetes</t>
  </si>
  <si>
    <t>3 kārtas, izmērs 33cm x 33 cm.</t>
  </si>
  <si>
    <t>Galda salvetes 24*24, 1slānis. Iepakojums 400 gb.</t>
  </si>
  <si>
    <t xml:space="preserve">Papīra kabatlakatiņi </t>
  </si>
  <si>
    <t>Divslāņu, maigi un izturīgi universālie kabatlakatiņi. Kārbā 100 gb.</t>
  </si>
  <si>
    <t>Roku dvieļi loksnēs, 2-slāņu, loksnes izmērs 20.3x25.5cm , 135 loksnes/pac.</t>
  </si>
  <si>
    <t>TUALETES PAPĪRS</t>
  </si>
  <si>
    <t>Tualetes papīrs</t>
  </si>
  <si>
    <t>Tualetes papīrs ruļļos, izgatavots no 100% celulozes. Materiāls -celuloze,divslāņu mazie ruļļi-diametrs -11cm.</t>
  </si>
  <si>
    <t>Piemēroti TORK tualetes papīra turētājiem, velkami no vidus, 6*1150 loksnes, 207m, h 13,4 cm, divkārtīgs, iep.6 gab.</t>
  </si>
  <si>
    <t>Mazie ruļļi 8 gab./paciņā, 2-kārtu, ne mazāk kā 20 m.</t>
  </si>
  <si>
    <t>3-kārtas, iepakojumā 8gb.</t>
  </si>
  <si>
    <t>Tualetes papīrs, divkārtīgs, balts ar perforāciju, ruļļa diametrs 23 cm, ruļļa garums 244 metri. WC Forest Trend vai ekvivalentsIepakojumā 6 ruļļi.</t>
  </si>
  <si>
    <t>Tualetes papīrs ruļļos, 2-slāņu, 440 metri, balts, perforēts, 6 ruļļi iepakojumā.</t>
  </si>
  <si>
    <t>Tualetes papīrs ruļļos, 2-slāņu, 160 metri, diametrs 18 cm, balts, perforēts, 12 ruļļi iepakojumā.</t>
  </si>
  <si>
    <t>2-3 kārtas, 9  cm platumā.</t>
  </si>
  <si>
    <t>2 slāņi, ruļļa izmērs 9cm x19cm, 145m,  ar serdi . Iepakojumā 12 ruļļi.</t>
  </si>
  <si>
    <t>Ruļļos ar serdi 90x185, Wepa professional hygiene tual.pap. turētājiem.</t>
  </si>
  <si>
    <t>2 slāņi, 100 % celuloze, ruļļa platums: 9 cm, ruļļa garums: 150 m. Ruļļa diametrs: 18 cm. Loksnes izmērs: 9 x 31.5 cm. Iespiedums: ir. Serdes diametrs: 6 cm. Krāsa: balta. Saderība: T2 turētāji. Skaits iepakojumā: 12 ruļļi.</t>
  </si>
  <si>
    <t>No celulozes izgatavots papīrs baltā krāsā, ruļļos ar serdi, loksnes izmērs 9x35cm, 2 slāņi. Paredzēts ievietošanai   turētājā. Berendsen. Iepakojumā 3 gab.</t>
  </si>
  <si>
    <t>Tualetes papīrs Zewa Delux vai ekvivalents, balts, 3 slāņi, 20.7 m, 150 loksnes, 8 ruļļi/iepak.</t>
  </si>
  <si>
    <t>2 slāņi, baltā krāsa, celuloze, loksnes izmērs 9,5 x 11,7 cm, 200 loksnes rullī, garums 23,4 m, diametrs 11,7 cm. Katrin Classic Toilet 200 vai ekvivalents.</t>
  </si>
  <si>
    <t> 2 slāņi ar perforāciju, garums:150m-175m, loksnes izmērs:92mmx250mm, krāsa: balta, papīrs:celuloze.</t>
  </si>
  <si>
    <t>3 slāņi ar perforāciju, rulliša platums: 95mm, rullīša diametrs:130mm, krāsa: balta, papīrs: celuloze.</t>
  </si>
  <si>
    <t>2 slāņi, 180m, iepakojumā 12 ruļļi.</t>
  </si>
  <si>
    <t>3 kārtas, Lokšņu skaits rullī: 150gab.</t>
  </si>
  <si>
    <t>Tualetes papīrs koplietošanas telpās higienas vajadzībām</t>
  </si>
  <si>
    <t>Tualetes papīrs Advanced Mini T2 sistēmai 12 gab/iepak.</t>
  </si>
  <si>
    <t>2 vai 3 slāņi, ruļļa izmērs 9,4cm 170m  ar serdi.  Iepakojumā 12 ruļļi.</t>
  </si>
  <si>
    <t>Tualetes papīra dozators</t>
  </si>
  <si>
    <t>Iespēja papildināt turētāju ar papīru, kamēr esošais rullis nav beidzies.</t>
  </si>
  <si>
    <t xml:space="preserve">Tualetes papīrs </t>
  </si>
  <si>
    <t>Tualetes papīrs piemērots turētājiem, kas papīru padod pa loksnei. Tualetes papīrs perforēts. Rullī 620 loksnes. Paredzēts Tork Smart One tualetes papīra turētājiem (T9). Papīra loksnes izmērs: 18 x 13cm. Tualetes papīrs "Smart One vai ekvivalents. Iepakojumā 12 ruļļi.</t>
  </si>
  <si>
    <t>2 slāņi, balts, ruļļa platums 9,7 cm, ruļļa garums 160 m, ruļļa diametrs 19 cm, loksnes izmērs 9,7 x 31,5 cm, serdes diametrs 6 cm, saderība T2 turētāji. Grite Standart 160T (ražotāja kods: 483017) vai ekvivalents.  Iepakojumā 12 ruļļi.</t>
  </si>
  <si>
    <t>CITAS PRECES</t>
  </si>
  <si>
    <t>Pārtikas maisiņi</t>
  </si>
  <si>
    <t xml:space="preserve">Pārtikas maisiņi 22x38 cm.Sertifikāts par piemērotību pārtikas uzglabāšanai,  iepakojums: paka vai rullis 1000 gab. </t>
  </si>
  <si>
    <t xml:space="preserve"> Pārtikas maisiņi </t>
  </si>
  <si>
    <t>Izgatavoti no polietilēna,  paredzēti īslaicīgai pārtikas produktu iepakošanai un saldēšanai, izmērs 25x40 cm; iepakojums: paka vai rullis 1000 gab.</t>
  </si>
  <si>
    <t xml:space="preserve">Izgatavoti no polietilēna,  paredzēti īslaicīgai pārtikas produktu iepakošanai un saldēšanai, izmērs 10x27 cm, iepakojums: paka vai rullis 1000 gab. </t>
  </si>
  <si>
    <t xml:space="preserve">Pārtikas maisi perforēti </t>
  </si>
  <si>
    <t>Paredzēti īslaicīgai pārtikas produktu iepakošanai un saldēšanai, izmērs 20x35 cm, iepakojums: rullis.</t>
  </si>
  <si>
    <t>Maisiņi ar rokturi</t>
  </si>
  <si>
    <t>Iepakojumā 100 gab. 30x15x55.</t>
  </si>
  <si>
    <t xml:space="preserve">Maisiņi </t>
  </si>
  <si>
    <t>Sapakoti pa 1000 gab. izmērs - 320x400 mmm, polietilēna maisiņi. Ērti pielietojami pārtikas un nepārtikas produktu fasēšanai.</t>
  </si>
  <si>
    <t>Puķu podi</t>
  </si>
  <si>
    <t>Keramikas,dekoratīvie ,dažādu izmēru.</t>
  </si>
  <si>
    <t>Puķu pods</t>
  </si>
  <si>
    <t>Plastikāta, dekoratīvs, kokvedīga faktūra. Izmēri: d 30cm-  35cm, h 40cm- 45cm.  Brūnā, zaļā vai melnā krāsā.</t>
  </si>
  <si>
    <t>Puķu podu paliktņi</t>
  </si>
  <si>
    <t>Plastikāta,dekoratīvi dažādu izmēru.</t>
  </si>
  <si>
    <t>Plastikāta, dekoratīvi, kokveida faktūra. Izmēri: Izmēri: d 30cm-  35cm, h 40cm- 45cm.  Brūnā, zaļā vai melnā krāsā.</t>
  </si>
  <si>
    <t>Bļodas</t>
  </si>
  <si>
    <t>Bļodas plastmasas,dažādu izmēru,krāsainas.</t>
  </si>
  <si>
    <t>Spaiņi</t>
  </si>
  <si>
    <t>Plastmasas,ar metāla rokturiem, tilpumi-10 l, 8 l, 5 l.</t>
  </si>
  <si>
    <t>Lejkannas</t>
  </si>
  <si>
    <t>Plastmasas ar tilpumu 10 l.</t>
  </si>
  <si>
    <t>Plastmasas kastes ar vāku</t>
  </si>
  <si>
    <t>Dažādu izmēru ,caurspīdīgas un krāsainas.</t>
  </si>
  <si>
    <t>Spainis ar vāku</t>
  </si>
  <si>
    <t>Spainis ar vāku.Tilpums 10 litri. Dažādas krāsas. No izturīgas, elastīgas plastmasas, ar plastmasas rokturi.</t>
  </si>
  <si>
    <t>Saimniecības bļoda</t>
  </si>
  <si>
    <t>Plastmasas, d=31-35cm</t>
  </si>
  <si>
    <t>Terpentīns</t>
  </si>
  <si>
    <t>Viegli gaistošs, eļļains šķidrums ar raksturīgu smaržu, izmantojams traipu tīrīšanai un dezinfekcijai. Tilpums 1l.</t>
  </si>
  <si>
    <t>Virsmu antistatiķis</t>
  </si>
  <si>
    <t>Antistatisks. Tilpums 250 ml.</t>
  </si>
  <si>
    <t>Šķidro ziepju turētāji</t>
  </si>
  <si>
    <t>0,5l ar atslēdziņu un dozētāju.</t>
  </si>
  <si>
    <t>Tualetes papīra turētāji</t>
  </si>
  <si>
    <t>Wepa professional hygiene, ja gadījumā kāds no esošajiem salūzt un ir jānomaina.</t>
  </si>
  <si>
    <t>Dvieļu  turētāji</t>
  </si>
  <si>
    <t>Šķidro ziepju dozators</t>
  </si>
  <si>
    <t xml:space="preserve">Piemērots atkārtotai uzpildīšanai, aizslēdzams un stiprināms pie sienas. Izgatavots no triecienizturīga materiāla. </t>
  </si>
  <si>
    <t>Līdzeklis kodēm</t>
  </si>
  <si>
    <t>Izsmidzināms.</t>
  </si>
  <si>
    <t>Iekarināmi maisiņi ievietojami klavierēs un tērpu noliktavās.</t>
  </si>
  <si>
    <t>Līdzeklis skudru atbaidīšanai</t>
  </si>
  <si>
    <t>Izsmidzināms iedarbīgs  līdzeklis skudru atbaidīšanai. Nebojā virsmas, ir antialerģisks, ekoloģisks.</t>
  </si>
  <si>
    <t>Insekticīdais līdzeklis kukaiņu iznīcināšanai</t>
  </si>
  <si>
    <t>Iedarbīgs līdzeklis kukaiņu iznīcināšanai. Nebojā virsmas, antialerģisks, ekoloģisks.</t>
  </si>
  <si>
    <t>Želeja pret prusakiem. Combat vai ekvivalents. Iepakojums 60g.</t>
  </si>
  <si>
    <t xml:space="preserve">Līdzeklis pret insektiem </t>
  </si>
  <si>
    <t>Aerosols</t>
  </si>
  <si>
    <t xml:space="preserve">Dzeramā soda </t>
  </si>
  <si>
    <t>Dabisks produkts bez piedevām. Sastāvdaļa - soda dzeramā. Tilpums 500 g.</t>
  </si>
  <si>
    <t>Mitrās salvetes elektroprecēm</t>
  </si>
  <si>
    <t>Tīrot neatstāj pūkas un nodrošina tīrīšanu bez švīkām. Datoru, printeru, tālruņu, kopētāju virsmu tīrīšanai. Ilgstošs antistatisks un dezinfekcijas efekts. Bioloģiski noārdās. Salvetes ievietotas dozatorā, ar perforāciju. Iepakojumā 100 gb - kārba.</t>
  </si>
  <si>
    <t>Vienreizlietojamas cepures - virtuves darbiniekiem</t>
  </si>
  <si>
    <t>Iepakotas kastē - 100 gab. Neausta materiāla cepure, piemērota lietošanai pārtikas nozarē.</t>
  </si>
  <si>
    <t>TELPU UZKOPŠANAS RATIŅI</t>
  </si>
  <si>
    <t>Telpu uzkopšanas ratiņi</t>
  </si>
  <si>
    <t xml:space="preserve">Kompakti ratiņi  telpu uzkopšanai. Aprīkoti ar diviem 2,6 litru spaiņiem, vienu 12 litru spaini grīdas lupatai, statīvu atkritumu maisiem, 2 maziem un 1 lielu režģveida grozu, 2 darbarīku turētājiem un 1 plauktu. Augstums (mm): 960, Garums (mm): 710, Platums (mm): 430                        </t>
  </si>
  <si>
    <t>Kokvilnas bārkstaina drāna mitrai grīdas segumu uzkopšanai un mazgāšanai. Ražotājs Filmop, Itālija.</t>
  </si>
  <si>
    <t>Kokvilnas bārkstaina drāna mitrai grīdas segumu uzkopšanai un mazgāšanai. Ražotājs (valsts) Polija.</t>
  </si>
  <si>
    <t>Universāls tīrītājs, mazgāšanas līdzeklis grīdām</t>
  </si>
  <si>
    <t>Skābs ikdienas tīrīšanas līdzeklis sanitārām telpām. Premium  Nr. 1 Classic vai ekvivalents. Tilpums 10l.</t>
  </si>
  <si>
    <t>Atkritumu maisi 35l, melni, 20gab. Atkritumu maisi rullī, paredzēti ikdienas lietošanai. Noplēšami, ērti lietošanai mājās, ofisā, dārzā un citur saimniecībā. Izgatavoti no augsta blīvuma polietilēna (HDPE).</t>
  </si>
  <si>
    <t>Atkritumu maisi 50l, melni, 25gab. Atkritumu maisi rullī, paredzēti ikdienas lietošanai. Noplēšami, ērti lietošanai mājās, ofisā, dārzā un citur saimniecībā. Izgatavoti no augsta blīvuma polietilēna (HDPE).</t>
  </si>
  <si>
    <t>Atkritumu maisi 75l, melni, 25gab. Atkritumu maisi rullī, paredzēti ikdienas lietošanai. Noplēšami, ērti lietošanai mājās, ofisā, dārzā un citur saimniecībā. Izgatavoti no augsta blīvuma polietilēna (HDPE).</t>
  </si>
  <si>
    <t>Krāsa: balta , kārtas: 2, iespiedums: mikro, platums: 10cm, garums: 150m, iepakojums: 12gab.Tualetes papīrs WEPA 150 vai ekvivalents.</t>
  </si>
  <si>
    <t>Krāsa: balta , kārtas: 2, iespiedums: mikro, platums: 10cm, garums: 175m, iepakojums: 12gab.Tualetes papīrs WEPA 175  vai ekvivalents</t>
  </si>
  <si>
    <t>Tualetes papīrs turētājiem, 175- 180m; platums 10 cm, 2 kārtas; iepakojumā 12 ruļļi.</t>
  </si>
  <si>
    <t>balta, kārtas: 2, platums: 9cm, garums: 150m,  iepakojums: 12gab.</t>
  </si>
  <si>
    <t>Ruļļa garums 133 m, platums 205 mm, ar serdi, 1 slānis, jaunšķiedra. Iepakojumā 12 gb.</t>
  </si>
  <si>
    <t>Sārmains, hloru saturošs līdzeklis, kas piemērots ļoti netīru trauku mērcēšanai un balināšanai. Līdzeklis satur katlakmens inhibitorus un kaustiskos sārmus grūti tīrāmu nosēdumu tīrīšanai. Pateicoties sastāvā esošajam aktīvajam hloram, produkts lieliski likvidē tējas, kafijas, augļu traipus un nosēdumus.Trauku mērcēšanas/balināšanas līdzeklis profesionālajai trauku mašīnai  ēdamzālē Suma Dip K1 vai ekvivalents. Tilpums 5l.</t>
  </si>
  <si>
    <t>Dabīgā un mākslīgā akmens grīdu segumu pārklājums telpās un ārpus tām. Aizver poras un veido neslīdošu, ilgizturīgu, aizsargājošu plēvi. Ston-co, kas atbilst produktam LAPICUR 465 (ražotājs Oehme-lorito, artikuls 146510) vai ekvivalents. Tilpums 10l.</t>
  </si>
  <si>
    <t>Profesionāls grīdu mazgāšanas līdzeklis piemērots akmens un citu ūdensizturīgo grīdas segumu tīrīšanai un uzkopšanai. Īpaši piemērots mazgāšanai ar izsmidzināšanas metodi. pH=9. Atšķaidīšanas koncentrācija: 1:800. "Brix Extra Strong", kas atbilst produktam Fast Floor 212 (ražotājs Oehme-lorito, artikuls 121204) vai ekvivalents. Tilpums 1l.</t>
  </si>
  <si>
    <t>Spēcīgs universālais tīrītājs ūdens izturīgu virsmu mazgāšanai, piemēram, flīžu, linoleja, lamināta, plastmasas, emaljas, marmora. pH 9. Light Star, kas atbilst produktam Vuril 146 (Ražotājs Otto Oehme. Artikuls 114603) vai ekvivalents. Tilpums 1l.</t>
  </si>
  <si>
    <t>Industriālu grīdu (garažās, fabrikās, iekārtu telpās, ka ārī iekārtu detaļu, virsmu u.t.t.) tīrīšanai. Putojošs un spēcīgs sārmains tīrītājs, piemērots ūdens un sārmu izturīgu virsmu apstrādei. Ātri un pamatīgi attīra ļoti netīras virsmas. Izšķīdina un emulģenetīrumus, tauku un eļļas atlikumus, gandrīz bez smakas.pH=13. Atšķaidīšanas koncentrācija: no 1:3 līdz 1:10. "STIEFEL-KUMMER", kas atbilst produktam Loritol Industriereiniger 134 (ražotājs Oehme-lorito, artikuls Nr.113403) vai ekvivalents. Tilpums 1l.</t>
  </si>
  <si>
    <r>
      <t xml:space="preserve">Profesionāls dezinficējošs, smakas noņemošs līdzeklis WC telpu kopšanai. Sanitārās tīrīšanas koncentrāts, kas bāzēts uz fosforskābi un nesatur sālsskābi vai sērskābi. Attīra flīzes un santehniku no kaļķa, urīnakmens, ziepju, piedeguma un tauku nogulsnēm. Dezinfocējoša iedarbība pret kāju sēnītēm un ādas infekcijām.pH 1. </t>
    </r>
    <r>
      <rPr>
        <sz val="11"/>
        <rFont val="Times New Roman"/>
        <family val="1"/>
      </rPr>
      <t>Etch deep, kas atbilst produktam SW flussig 353 (ražotājs Oehme-lorito, artikuls Nr.135303) vai ekvivalents.</t>
    </r>
    <r>
      <rPr>
        <sz val="11"/>
        <color indexed="8"/>
        <rFont val="Times New Roman"/>
        <family val="1"/>
      </rPr>
      <t xml:space="preserve"> Tilpums 1l.</t>
    </r>
  </si>
  <si>
    <t>Gumijas pirkstaiņi vispārējai tīrīšanai, gumijas sastāvs nereaģē ar ķimikālijām. Izmērs: S, M, L. Jābūt CE zīmei.</t>
  </si>
  <si>
    <t>Kokvilnas pirkstaiņi, ar gumijas punktiem abās pusēs. Jābūt CE zīmei.</t>
  </si>
  <si>
    <t>Kokvilnas pirkstaiņi, ar gumijas punktiem vienā pusē, darbam teritorijā. Jābūt CE zīmei.</t>
  </si>
  <si>
    <t>Piemērots dažādu virsmu tīrīšanai; emaljētām, keramikas, nerūsējošā tērauda un plastmasas virsmām.Viegli notīra taukus un netīrumus, neskrāpējot virsmas.Tilpums 1l.</t>
  </si>
  <si>
    <t>Neilona adīti cimdi, delnas pārklājums lateksa. Īpašības- ķīmiski izturīgi, izturīgi pret mikroorganismiem, mehāniski izturīgi – atbilst EN388, EN374, EN421 ar atbilstošām piktogrammām uz cimdiem. Izmērs: S, M, L, XL.</t>
  </si>
  <si>
    <t>Roku dvieļi 1 sl., 192 salvetes pakā, 25 x 31 cm, nebalināts, pārstrādāts papīrs, C locījums.TORK C-FOLD vai ekvavilents.</t>
  </si>
  <si>
    <t>Universāls tīrīšanas līdeklis</t>
  </si>
  <si>
    <t>Šķidrs dezinfekcijas līdzeklis</t>
  </si>
  <si>
    <t>Šķidrs koncentrāts, paredzēts visa veida virsmu, trauku, olu virsmu, veļas un medicīnas ierīču dezinfekcijai. Iznīcina gram-pozitīvo un gram-negatīvo mikrofloru, patogēnas sēnītes. Iznīcina nepatīkamu smaku radošus mikroorganismus, neļauj attīstīties pelējuma sēnītēm. Tilpums – 5l.</t>
  </si>
  <si>
    <t>Šķidrs koncentrāts, paredzēts visa veida virsmu dezinficēšanai  un medicīnas ierīču dezinficēšanai. Efektīvs pret baktērijām, sēnītēm, vīrusiem. Var saturēt aromatizatoru. Antialerģisks, ekoloģisks. Tilpums 500-750 ml.</t>
  </si>
  <si>
    <t>Līdzeklis ātrai roku un kosmētisko instrumentu dezinfekcijai</t>
  </si>
  <si>
    <t xml:space="preserve">Šķidrais, izsmidzināms dezinfekcijas līdzeklis ar plašu fungicīdu, baktericīdu un virucīdu iedarbību. Tilpums – 250ml. </t>
  </si>
  <si>
    <t xml:space="preserve">Šķidrums roku un ādas dezinfekcijai </t>
  </si>
  <si>
    <t>Šķidrs dezinfekcijas līdzeklis ar baktericīdu, fungicīdu, tuberkulocīdu, vīrusu inaktivējošs ( arī pret apvalkotiem vīrusiem) iedarbību. Tilpums 500 ml. .</t>
  </si>
  <si>
    <t>Šķidrums roku un ādas dezinfekcijai</t>
  </si>
  <si>
    <t xml:space="preserve">Šķidrs dezinfekcijas līdzeklis ar baktericīdu, fungicīdu, tuberkulocīdu, vīrusu inaktivējošs ( arī pret apvalkotiem vīrusiem) iedarbību. Tilpums 1000 ml. </t>
  </si>
  <si>
    <t>Piemēroti TORK tualetes papīra turētājiem, 12*240m, platums 9,4cm, vienkārtīgs, iep.12gb.</t>
  </si>
  <si>
    <t>Antialerģisks, ekonomisks un labi nomazgā logus un spoguļus. Tilpums 1l.</t>
  </si>
  <si>
    <t>A</t>
  </si>
  <si>
    <t>KOPĀ bez PVN (EUR):</t>
  </si>
  <si>
    <r>
      <t>Minimālā piegāde vienam pircējam</t>
    </r>
    <r>
      <rPr>
        <sz val="12"/>
        <color indexed="8"/>
        <rFont val="Times New Roman"/>
        <family val="1"/>
      </rPr>
      <t>: EUR ________ (bez PVN) vērtībā.</t>
    </r>
  </si>
  <si>
    <t>B</t>
  </si>
  <si>
    <t>PVN 21%</t>
  </si>
  <si>
    <t>KOPĀ ar PVN (EUR)</t>
  </si>
  <si>
    <t xml:space="preserve">Piegādes laiks no pasūtījuma veikšanas brīža: ______ h </t>
  </si>
  <si>
    <t>Pilnvarotās personas paraksts: ___________________________________</t>
  </si>
  <si>
    <t>Pilnvarotās personas vārds, uzvārds, amats: ________________________</t>
  </si>
  <si>
    <t>z.v.</t>
  </si>
  <si>
    <t>1-3 un 6-7 kolonnas aizpilda Pasūtītājs</t>
  </si>
  <si>
    <t>4-5 un 8 kolonnu aizpilda Pretendents</t>
  </si>
  <si>
    <t>9 kolonnu aprēķina MS Excel, sareizinot 7 aili ar 8 aili</t>
  </si>
  <si>
    <t>Roku dvieļu dozators</t>
  </si>
  <si>
    <t>Efektīvs, ekonomisks mazgāšanas līdzeklis ūdensizturīgu virsmu (linoleja, flīžu, akmens, plastmasas utt.) trauku un virtuves piederumu mazgāšanai. Iztīra ieēdušos eļļas un tauku traipus un citus netīrumus. Ewol Professional, Formula AU vai ekvivalents. Tilpums 1l.</t>
  </si>
  <si>
    <t>Paredzēts podu, pisuāru, vannu tīrīšanai. Viegli notīra dažāda veida netīrumus, ūdens nogulsnes, kaļķakmeni un virsmām dod „pērļu spīdumu”. Ph- skābs; koncentrāts. Perl glanz vai ekvivalents. Tilpums 1l.</t>
  </si>
  <si>
    <t>Koncentrāts virsmām; ph- sārmains. Līdzeklis visu veidu mazgājamu virsmu tīrīšanai (sienas, grīdas, durvis, galdi, biroja tehnika u.c), koncentrāts. Neatstāj nosēdumus. Pro Interior vai ekvivalents.Tilpums 1l.</t>
  </si>
  <si>
    <t>Koncentrāts virsmām; ph- sārmains. Līdzeklis visu veidu mazgājamu virsmu tīrīšanai (sienas, grīdas, durvis, galdi, biroja tehnika u.c), koncentrāts. Neatstāj nosēdumus. Pro Interior vai ekvivalents.  Tilpums 5l.</t>
  </si>
  <si>
    <t>Labi attīra lielus netīrumus, taukainus un eļļainus traipus. Mazputojošs, piemērots izmantošanai augstspiediena iekārtās. Koncentrētā veidā lieliski tīra gumijas un tintes traipus.Lietojot ilglaicīgi, izveido aizsargkārtu. pH=9, sastāvs: anjonu un bezjonu virsmas aktīvas vielas mazāk par 5%, alkohols, aromatizātori, krāsvietas.Atšķaidīšanas koncentrācija: 20 ml/ 8l ūdens. "Blue star" (ražotājs Kleen purgatis) vai ekvivalents. Tilpums 10l.</t>
  </si>
  <si>
    <t>Labi attīra lielus netīrumus, taukainus un eļļainus traipus. Mazputojošs, piemērots izmantošanai augstspiediena iekārtās. Koncentrētā veidā lieliski tīra gumijas un tintes traipus.Lietojot ilglaicīgi, izveido aizsargkārtu. pH=9, sastāvs: anjonu un bezjonu virsmas aktīvas vielas mazāk par 5%, alkohols, aromatizātori, krāsvietas.Atšķaidīšanas koncentrācija: 20 ml/ 8l ūdens. "Blue star" (ražotājs Kleen purgatis)  vai ekvivalents. Tilpums 1l.</t>
  </si>
  <si>
    <t>Līdzeklis kaļķakmens noņemšanai tējkannām</t>
  </si>
  <si>
    <t>1. daļa „ Saimniecības preču un tīrīšanas līdzekļu piegāde”</t>
  </si>
  <si>
    <t>2. daļa „ Higiēnas preču piegāde”</t>
  </si>
  <si>
    <t>3. daļa „Telpu tīrīšanas un uzturēšanas piederumu piegāde”</t>
  </si>
  <si>
    <t>4. daļa „Profesionālo tīrīšanas, mazgāšanas un dezinfekcijas līdzekļu piegāde”</t>
  </si>
  <si>
    <t>Roku aizsargkrēms</t>
  </si>
  <si>
    <t>Regulārai visu spirta izturīgu virsmu  dezinfekcijai. Produkta sastāvā izopropilspirts un “benzalkonija hlorīds” nodrošina augstu dezinficējošu efektu. Atkarībā no mikrobu piesārņojuma pakāpes neatšķaidīta produkta iedarbības laiks ir 1-5min. Baktosept vai ekvivalents. Tilpums 500ml.</t>
  </si>
  <si>
    <t>Nesatur fosfātus un krāsvielas, ekonomisks un labi nomazgā grīdas. Tilpums 1l.</t>
  </si>
  <si>
    <t>Grīdu ģenerālās tīrīšanas līdzeklis. Notīra netīrumus, papēžu švīkas,eļļainus plankumus un mazgā. Paredzēts ūdens izturīgiem grīdas segumiem,kāpnēm. Tilpums 1l.</t>
  </si>
  <si>
    <t>Pielietojams visa veida virtuves, labierīcību telpu virsmu (arī emaljētu, hromētu un nerūsējošā tērauda izstrādājumu) tīrīšanai. Antibakteriāls, antialerģisks. Var saturēt aromatizatoru. Ekoloģisks. Tilpums 500 ml.</t>
  </si>
  <si>
    <t xml:space="preserve">Piemērots krāsaino  veļu mazgāšanai automātiskā veļas mašīnā,  nevainojami izmazgā dažāda veida traipus, neizsauc alerģisku reakciju. Iepakojums: 20 kg. </t>
  </si>
  <si>
    <t>Piemērots balto veļu mazgāšanai automātiskā veļas mašīnā,  nevainojami izmazgā dažāda veida traipus, neizsauc alerģisku reakciju. Iepakojums: 20 kg</t>
  </si>
  <si>
    <t>Piemērots krāsaino  un balto veļu mazgāšanai automātiskā veļas mašīnā,  nevainojami izmazgā dažāda veida traipus, neizsauc alerģisku reakciju. Iepakojums 5l.</t>
  </si>
  <si>
    <t>Piemērots automātiskām veļas mašīnām un mazgāšanai ar rokām. Bez hlora, efektīvi izņem  traipus, dezinficē, saglabā auduma krāsu. Pielietojams jebkura veida krāsainiem un baltiem audumiem. Tilpums 1l.</t>
  </si>
  <si>
    <t>Trauku mazgājamais līdzeklis trauku mazgājamajām mašīnām-tabletes</t>
  </si>
  <si>
    <t>Koncentrēts,sārmains,putojošs,šķidrs līdzeklis,paredzēts jebkura veida cietajiem grīdas segumiem.No virsmām noņem dažāda rakstura netīrumus,nomazgā apavu atstātās melnās švīkas.Efektīvs jebkuras temperatūras ūdenī.Izžūstot neatstāj  pēdas,nebojā aizsargslāņus uz virsmām. Izmanto visu veidu virsmu mazgāšanai,piemīt patīkama smarža.Tilpums 1l.</t>
  </si>
  <si>
    <t xml:space="preserve">Tīra pulētu,lakotu,plastmasas un matētu mēbeļu virsmas,padara tās spīdīgas. Līdzeklis gatavs lietošanai. Aerosols.Tilpums 300ml.                           </t>
  </si>
  <si>
    <t>Mazgājamiem putekļusūcējam. Tilpums 1l.</t>
  </si>
  <si>
    <t>Tīrošs,spodrinošs līdzeklis,efektīvi notīra tauku traipus,pirkstu nospiedumus, neatstāj svītras, piešķir mirdzumu, palīdz uz ilgstošu laiku saglabāt tīras  stikla virsmas. Tilpums 750 ml.</t>
  </si>
  <si>
    <t xml:space="preserve">Paredzēts piestiprināšanai pie poda malas,dezinficē un nodrošina ar pastāvīgu svaigu aromātu un higiēnisku tīrību.                                       </t>
  </si>
  <si>
    <t>Kanalizācijas cauruļu kopšanas un attīrīšanas līdzeklis. Kanalizācijas cauruļu kopšanas līdzeklis ir paredzēts cauruļu aizsērējumu novēršanai. Kurmis vai ekvivalents. Tilpums 1 l.</t>
  </si>
  <si>
    <t>Novērš kaļķakmens veidošanos un attīra grūti pieejamās vietās. Iepakojums 1kg.</t>
  </si>
  <si>
    <t xml:space="preserve">Dezinfekcijas tīrīšanas līdzeklis </t>
  </si>
  <si>
    <t>Dušu un sanitārtehnisko telpu dezinficējošai uzkopšanai. Tilpums 5 l.</t>
  </si>
  <si>
    <t xml:space="preserve">Papīra virtuves dvieļi ar serdi. No celulozes izgatavots papīrs baltā krāsā. Paredzēts ievietošanai   turētājā.  </t>
  </si>
  <si>
    <t>Kārtas: 2; ruļļa garums: ne mazāk kā 150 metri; ruļļa platums: 21 cm; ruļļa diametrs: 19 cm; krāsa: balta. Paredzēts SCA H1 sistēmai.</t>
  </si>
  <si>
    <t>gab.</t>
  </si>
  <si>
    <t xml:space="preserve">Papīra dvielis </t>
  </si>
  <si>
    <t>Papīra dvielis rullī 19,5x25cm, balts, 160 m, 2 kārtas. Piemērots Lotus Next Turn dvieļu turētājiem ar artikulu: 5890010 un artikulu: 5890000. Iepakojumā 6 ruļļi.</t>
  </si>
  <si>
    <t>Kārtas: 2; ruļļa garums: vismaz 170 metri; ruļļa platums: 10 cm; lokšņu skaits rullī: vismaz 850 gab.; krāsa:  balta. Paredzēts SCA Mini T2 turētājiem.</t>
  </si>
  <si>
    <t>Piemērotas SCA S1 šķidro ziepju dozatoriem. Tilpums 1000 ml.</t>
  </si>
  <si>
    <t>Ziepju maiss ar dozatoru, kas paredzēts 3000 mazgāšanas reizēm. Paredzētas Lotus ziepju dozētājam. Tilpums 800 ml.</t>
  </si>
  <si>
    <t xml:space="preserve">Nepūderēti nitrila cimdi  </t>
  </si>
  <si>
    <t xml:space="preserve">Augsta izturība pret ķimikālijām, šķīdinātājiem, taukiem un eļļām.
Materiāls: nitrils; Iekšpuse: nepūderēta; Skaits iepakojumā: 100 gab.
Izmērs: M.
</t>
  </si>
  <si>
    <t>paka</t>
  </si>
  <si>
    <t>Mikrošķiedras mops 40cm mikrošķiedras WET sistēmai ar 3 caurumu stiprinājumu. Mops sastāv no 90% poliestera un 10% poliamīda. Wet system vai ekvivalents.</t>
  </si>
  <si>
    <t>Spēcīgs, mazputojošs grīdas mazgāšanas līdzeklis. Pielietojums: visu ūdens noturīgu grīdu tīrīšanai ar grīdu mazgāšanas mašīnu. Tilpums 5l.</t>
  </si>
  <si>
    <t>Gaisa atsvaidzinātāja turētājs</t>
  </si>
  <si>
    <t>Izmērs :155x95x85 mm ±5 mm (augstums x garums x platums). Izgatavots no  trieciena izturīgas plastmasas. Stiprināms pie sienas.</t>
  </si>
  <si>
    <t>Smaržu kapsulas</t>
  </si>
  <si>
    <t>Izgatavotas uz eļļas bāzes, darbojas uz dabīgā gaisa plūsmas, bez izsmidzināšanas.Jānodrošina datu drošības lapas produktam.Vismaz 3 aromāta veidi.</t>
  </si>
  <si>
    <t>Sarakstā minētajiem 96. un 97. punktiem  jānodrošinā  produktu montāžu, jānodrošina regulāru turētāja apkopi un uzpildes materiālu nomaiņu, jānodrošina pilnu servisu šim produktam.</t>
  </si>
  <si>
    <t>Apliecinām, ka piegāde tiks veikti saskaņā ar iepirkuma ONP 2017/02 Nolikumu, Nolikuma 1.pielikuma „Tehniskā specifikācija” noteiktajām prasībām, ievērojot Nolikuma 5.pielikuma „Līguma projekts” nosacījumus.</t>
  </si>
  <si>
    <t>IEPIRKUMS ONP 2017/02 "SAIMNIECĪBAS PREČU, TĪRĪŠANAS LĪDZEKĻU, HIGIĒNAS PREČU UN PIEDERUMU PIEGĀDE OLAINES NOVADA PAŠVALDĪBAS UN TĀS IESTĀŽU VAJADZĪBĀM"</t>
  </si>
  <si>
    <t>IEPIRKUMS ONP 2017/02 "SAIMNIECĪBAS PREČU, TĪRĪŠANAS LĪDZEKĻU, HIGIĒNAS PREČU UN PIEDERUMU PIEGĀDE  OLAINES NOVADA PAŠVALDĪBAS UN TĀS IESTĀŽU VAJADZĪBĀM"</t>
  </si>
</sst>
</file>

<file path=xl/styles.xml><?xml version="1.0" encoding="utf-8"?>
<styleSheet xmlns="http://schemas.openxmlformats.org/spreadsheetml/2006/main">
  <numFmts count="2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Red]#,##0.00"/>
    <numFmt numFmtId="171" formatCode="[$-426]General"/>
    <numFmt numFmtId="172" formatCode="[$-426]dddd\,\ yyyy\.\ &quot;gada&quot;\ d\.\ mmmm"/>
    <numFmt numFmtId="173" formatCode="&quot;Jā&quot;;&quot;Jā&quot;;&quot;Nē&quot;"/>
    <numFmt numFmtId="174" formatCode="&quot;Patiess&quot;;&quot;Patiess&quot;;&quot;Aplams&quot;"/>
    <numFmt numFmtId="175" formatCode="&quot;Ieslēgts&quot;;&quot;Ieslēgts&quot;;&quot;Izslēgts&quot;"/>
    <numFmt numFmtId="176" formatCode="[$€-2]\ #\ ##,000_);[Red]\([$€-2]\ #\ ##,000\)"/>
  </numFmts>
  <fonts count="80">
    <font>
      <sz val="11"/>
      <color theme="1"/>
      <name val="Calibri"/>
      <family val="2"/>
    </font>
    <font>
      <sz val="11"/>
      <color indexed="8"/>
      <name val="Calibri"/>
      <family val="2"/>
    </font>
    <font>
      <sz val="10"/>
      <name val="Arial"/>
      <family val="2"/>
    </font>
    <font>
      <sz val="12"/>
      <color indexed="8"/>
      <name val="Times New Roman"/>
      <family val="1"/>
    </font>
    <font>
      <b/>
      <sz val="12"/>
      <name val="Times New Roman"/>
      <family val="1"/>
    </font>
    <font>
      <sz val="11"/>
      <name val="Times New Roman"/>
      <family val="1"/>
    </font>
    <font>
      <sz val="11"/>
      <color indexed="8"/>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1"/>
      <family val="0"/>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Calibri"/>
      <family val="2"/>
    </font>
    <font>
      <b/>
      <sz val="12"/>
      <color indexed="8"/>
      <name val="Calibri"/>
      <family val="2"/>
    </font>
    <font>
      <sz val="10"/>
      <color indexed="8"/>
      <name val="Times New Roman"/>
      <family val="1"/>
    </font>
    <font>
      <b/>
      <sz val="11"/>
      <color indexed="8"/>
      <name val="Times New Roman"/>
      <family val="1"/>
    </font>
    <font>
      <sz val="9"/>
      <color indexed="8"/>
      <name val="Verdana"/>
      <family val="2"/>
    </font>
    <font>
      <sz val="9"/>
      <color indexed="63"/>
      <name val="Verdana"/>
      <family val="2"/>
    </font>
    <font>
      <sz val="10"/>
      <color indexed="23"/>
      <name val="Arial"/>
      <family val="2"/>
    </font>
    <font>
      <sz val="11"/>
      <name val="Calibri"/>
      <family val="2"/>
    </font>
    <font>
      <i/>
      <sz val="12"/>
      <color indexed="10"/>
      <name val="Arial"/>
      <family val="2"/>
    </font>
    <font>
      <b/>
      <sz val="10"/>
      <color indexed="8"/>
      <name val="Times New Roman"/>
      <family val="1"/>
    </font>
    <font>
      <b/>
      <sz val="16"/>
      <color indexed="8"/>
      <name val="Times New Roman"/>
      <family val="1"/>
    </font>
    <font>
      <b/>
      <sz val="14"/>
      <color indexed="8"/>
      <name val="Times New Roman"/>
      <family val="1"/>
    </font>
    <font>
      <b/>
      <sz val="12"/>
      <name val="Calibri"/>
      <family val="2"/>
    </font>
    <font>
      <sz val="12"/>
      <color indexed="10"/>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rgb="FF000000"/>
      <name val="Times New Roman1"/>
      <family val="0"/>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Calibri"/>
      <family val="2"/>
    </font>
    <font>
      <b/>
      <sz val="12"/>
      <color theme="1"/>
      <name val="Calibri"/>
      <family val="2"/>
    </font>
    <font>
      <sz val="11"/>
      <color theme="1"/>
      <name val="Times New Roman"/>
      <family val="1"/>
    </font>
    <font>
      <sz val="10"/>
      <color rgb="FF000000"/>
      <name val="Times New Roman"/>
      <family val="1"/>
    </font>
    <font>
      <b/>
      <sz val="11"/>
      <color rgb="FF000000"/>
      <name val="Times New Roman"/>
      <family val="1"/>
    </font>
    <font>
      <sz val="11"/>
      <color rgb="FF000000"/>
      <name val="Times New Roman"/>
      <family val="1"/>
    </font>
    <font>
      <sz val="9"/>
      <color rgb="FF000000"/>
      <name val="Verdana"/>
      <family val="2"/>
    </font>
    <font>
      <sz val="9"/>
      <color rgb="FF2B2B2B"/>
      <name val="Verdana"/>
      <family val="2"/>
    </font>
    <font>
      <sz val="10"/>
      <color rgb="FF666666"/>
      <name val="Arial"/>
      <family val="2"/>
    </font>
    <font>
      <sz val="12"/>
      <color theme="1"/>
      <name val="Times New Roman"/>
      <family val="1"/>
    </font>
    <font>
      <i/>
      <sz val="12"/>
      <color rgb="FFFF0000"/>
      <name val="Arial"/>
      <family val="2"/>
    </font>
    <font>
      <b/>
      <sz val="11"/>
      <color theme="1"/>
      <name val="Times New Roman"/>
      <family val="1"/>
    </font>
    <font>
      <sz val="12"/>
      <color rgb="FFFF0000"/>
      <name val="Calibri"/>
      <family val="2"/>
    </font>
    <font>
      <b/>
      <sz val="10"/>
      <color rgb="FF000000"/>
      <name val="Times New Roman"/>
      <family val="1"/>
    </font>
    <font>
      <b/>
      <sz val="16"/>
      <color theme="1"/>
      <name val="Times New Roman"/>
      <family val="1"/>
    </font>
    <font>
      <b/>
      <sz val="14"/>
      <color theme="1"/>
      <name val="Times New Roman"/>
      <family val="1"/>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rgb="FFFBD4B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thin"/>
    </border>
    <border>
      <left style="thin"/>
      <right style="thin"/>
      <top style="thin"/>
      <bottom/>
    </border>
    <border>
      <left style="medium"/>
      <right style="thin"/>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style="thin"/>
      <right/>
      <top style="thin"/>
      <bottom style="thin"/>
    </border>
    <border>
      <left style="thin">
        <color rgb="FF000000"/>
      </left>
      <right/>
      <top style="thin">
        <color rgb="FF000000"/>
      </top>
      <bottom style="thin">
        <color rgb="FF000000"/>
      </bottom>
    </border>
    <border>
      <left style="thin">
        <color rgb="FF000000"/>
      </left>
      <right/>
      <top/>
      <bottom style="thin">
        <color rgb="FF000000"/>
      </bottom>
    </border>
    <border>
      <left style="thin"/>
      <right style="thin"/>
      <top>
        <color indexed="63"/>
      </top>
      <bottom>
        <color indexed="63"/>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medium"/>
      <right/>
      <top style="medium"/>
      <bottom style="medium"/>
    </border>
    <border>
      <left style="medium"/>
      <right style="medium"/>
      <top style="medium"/>
      <bottom style="medium"/>
    </border>
    <border>
      <left>
        <color indexed="63"/>
      </left>
      <right style="thin"/>
      <top>
        <color indexed="63"/>
      </top>
      <bottom>
        <color indexed="63"/>
      </bottom>
    </border>
    <border>
      <left/>
      <right/>
      <top/>
      <bottom style="medium"/>
    </border>
    <border>
      <left style="thin"/>
      <right style="thin"/>
      <top style="medium"/>
      <bottom style="thin"/>
    </border>
    <border>
      <left style="medium"/>
      <right style="thin"/>
      <top style="medium"/>
      <bottom style="thin"/>
    </border>
    <border>
      <left style="medium"/>
      <right style="thin"/>
      <top style="thin"/>
      <bottom/>
    </border>
    <border>
      <left/>
      <right style="medium"/>
      <top style="medium"/>
      <bottom style="medium"/>
    </border>
    <border>
      <left style="thin"/>
      <right style="medium"/>
      <top style="medium"/>
      <bottom style="thin"/>
    </border>
    <border>
      <left style="thin"/>
      <right style="medium"/>
      <top style="thin"/>
      <botto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color rgb="FF000000"/>
      </left>
      <right/>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47"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0">
    <xf numFmtId="0" fontId="0" fillId="0" borderId="0" xfId="0" applyFont="1" applyAlignment="1">
      <alignment/>
    </xf>
    <xf numFmtId="0" fontId="62"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xf>
    <xf numFmtId="0" fontId="64" fillId="13" borderId="10" xfId="0" applyFont="1" applyFill="1" applyBorder="1" applyAlignment="1">
      <alignment horizontal="center"/>
    </xf>
    <xf numFmtId="0" fontId="64" fillId="13" borderId="11" xfId="0" applyFont="1" applyFill="1" applyBorder="1" applyAlignment="1">
      <alignment horizontal="center"/>
    </xf>
    <xf numFmtId="0" fontId="64" fillId="13"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170" fontId="0" fillId="0" borderId="13" xfId="0" applyNumberFormat="1" applyBorder="1" applyAlignment="1">
      <alignment horizontal="center" vertical="center"/>
    </xf>
    <xf numFmtId="0" fontId="65" fillId="0" borderId="13" xfId="0" applyFont="1" applyBorder="1" applyAlignment="1">
      <alignment vertical="center" wrapText="1"/>
    </xf>
    <xf numFmtId="0" fontId="65" fillId="0" borderId="15" xfId="0" applyFont="1" applyBorder="1" applyAlignment="1">
      <alignment horizontal="center" vertical="center" wrapText="1"/>
    </xf>
    <xf numFmtId="170" fontId="0" fillId="0" borderId="16" xfId="0" applyNumberFormat="1" applyBorder="1" applyAlignment="1">
      <alignment horizontal="center" vertical="center"/>
    </xf>
    <xf numFmtId="3" fontId="0" fillId="0" borderId="13" xfId="0" applyNumberFormat="1" applyBorder="1" applyAlignment="1">
      <alignment horizontal="center" vertical="center"/>
    </xf>
    <xf numFmtId="0" fontId="5" fillId="0" borderId="13" xfId="0" applyFont="1" applyBorder="1" applyAlignment="1">
      <alignment vertical="center" wrapText="1"/>
    </xf>
    <xf numFmtId="0" fontId="0" fillId="0" borderId="17" xfId="0" applyBorder="1" applyAlignment="1">
      <alignment horizontal="center" vertical="center"/>
    </xf>
    <xf numFmtId="0" fontId="65" fillId="0" borderId="13" xfId="0" applyFont="1" applyBorder="1" applyAlignment="1">
      <alignment/>
    </xf>
    <xf numFmtId="0" fontId="65" fillId="0" borderId="13" xfId="0" applyFont="1" applyFill="1" applyBorder="1" applyAlignment="1">
      <alignmen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65" fillId="0" borderId="14" xfId="0" applyFont="1" applyBorder="1" applyAlignment="1">
      <alignment vertical="center" wrapText="1"/>
    </xf>
    <xf numFmtId="0" fontId="3" fillId="0" borderId="13" xfId="0" applyFont="1" applyBorder="1" applyAlignment="1">
      <alignment vertical="center"/>
    </xf>
    <xf numFmtId="0" fontId="65" fillId="0" borderId="13" xfId="0" applyFont="1" applyBorder="1" applyAlignment="1">
      <alignment vertical="justify"/>
    </xf>
    <xf numFmtId="0" fontId="5" fillId="33" borderId="13" xfId="0" applyFont="1" applyFill="1" applyBorder="1" applyAlignment="1">
      <alignment wrapText="1"/>
    </xf>
    <xf numFmtId="0" fontId="65" fillId="0" borderId="14" xfId="0" applyFont="1" applyFill="1" applyBorder="1" applyAlignment="1">
      <alignment vertical="center" wrapText="1"/>
    </xf>
    <xf numFmtId="0" fontId="5" fillId="0" borderId="14" xfId="0" applyFont="1" applyBorder="1" applyAlignment="1">
      <alignment vertical="center" wrapText="1"/>
    </xf>
    <xf numFmtId="0" fontId="65" fillId="0" borderId="13" xfId="0" applyFont="1" applyFill="1" applyBorder="1" applyAlignment="1">
      <alignment vertical="justify"/>
    </xf>
    <xf numFmtId="0" fontId="5" fillId="0" borderId="13" xfId="0" applyFont="1" applyBorder="1" applyAlignment="1">
      <alignment horizontal="left" vertical="top" wrapText="1"/>
    </xf>
    <xf numFmtId="0" fontId="0" fillId="0" borderId="14" xfId="0" applyBorder="1" applyAlignment="1">
      <alignment horizontal="center" vertical="center" wrapText="1"/>
    </xf>
    <xf numFmtId="0" fontId="65" fillId="0" borderId="18" xfId="0" applyFont="1" applyBorder="1" applyAlignment="1">
      <alignment vertical="justify" wrapText="1"/>
    </xf>
    <xf numFmtId="0" fontId="61" fillId="0" borderId="14" xfId="0" applyFont="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vertical="top" wrapText="1"/>
    </xf>
    <xf numFmtId="0" fontId="61" fillId="0" borderId="14" xfId="0" applyFont="1" applyBorder="1" applyAlignment="1">
      <alignment horizontal="center" vertical="center" wrapText="1"/>
    </xf>
    <xf numFmtId="0" fontId="5" fillId="0" borderId="13" xfId="0" applyFont="1" applyBorder="1" applyAlignment="1">
      <alignment vertical="top" wrapText="1"/>
    </xf>
    <xf numFmtId="0" fontId="5" fillId="0" borderId="14" xfId="0" applyFont="1" applyFill="1" applyBorder="1" applyAlignment="1">
      <alignment vertical="center" wrapText="1"/>
    </xf>
    <xf numFmtId="0" fontId="5" fillId="0" borderId="13" xfId="0" applyFont="1" applyFill="1" applyBorder="1" applyAlignment="1">
      <alignment wrapText="1"/>
    </xf>
    <xf numFmtId="171" fontId="66" fillId="0" borderId="13" xfId="46" applyFont="1" applyFill="1" applyBorder="1" applyAlignment="1">
      <alignment horizontal="center" vertical="center" wrapText="1"/>
      <protection/>
    </xf>
    <xf numFmtId="171" fontId="67" fillId="34" borderId="13" xfId="46" applyFont="1" applyFill="1" applyBorder="1" applyAlignment="1">
      <alignment vertical="center"/>
      <protection/>
    </xf>
    <xf numFmtId="171" fontId="67" fillId="34" borderId="19" xfId="46" applyFont="1" applyFill="1" applyBorder="1" applyAlignment="1">
      <alignment horizontal="center" vertical="center"/>
      <protection/>
    </xf>
    <xf numFmtId="171" fontId="66" fillId="35" borderId="13" xfId="46" applyFont="1" applyFill="1" applyBorder="1" applyAlignment="1">
      <alignment horizontal="justify" vertical="center" wrapText="1"/>
      <protection/>
    </xf>
    <xf numFmtId="0" fontId="0" fillId="35" borderId="18" xfId="0" applyFill="1" applyBorder="1" applyAlignment="1">
      <alignment/>
    </xf>
    <xf numFmtId="0" fontId="0" fillId="35" borderId="13" xfId="0" applyFill="1" applyBorder="1" applyAlignment="1">
      <alignment/>
    </xf>
    <xf numFmtId="0" fontId="65" fillId="0" borderId="18" xfId="0" applyFont="1" applyBorder="1" applyAlignment="1">
      <alignment vertical="justify"/>
    </xf>
    <xf numFmtId="0" fontId="65" fillId="0" borderId="15" xfId="0" applyNumberFormat="1" applyFont="1" applyBorder="1" applyAlignment="1">
      <alignment horizontal="center" vertical="center" wrapText="1"/>
    </xf>
    <xf numFmtId="171" fontId="67" fillId="34" borderId="20" xfId="46" applyFont="1" applyFill="1" applyBorder="1" applyAlignment="1">
      <alignment vertical="center"/>
      <protection/>
    </xf>
    <xf numFmtId="171" fontId="67" fillId="34" borderId="21" xfId="46" applyFont="1" applyFill="1" applyBorder="1" applyAlignment="1">
      <alignment horizontal="center" vertical="center"/>
      <protection/>
    </xf>
    <xf numFmtId="0" fontId="6" fillId="0" borderId="13" xfId="0" applyFont="1" applyBorder="1" applyAlignment="1">
      <alignment vertical="center"/>
    </xf>
    <xf numFmtId="0" fontId="6" fillId="0" borderId="13" xfId="0" applyFont="1" applyBorder="1" applyAlignment="1">
      <alignment/>
    </xf>
    <xf numFmtId="171" fontId="67" fillId="34" borderId="20" xfId="46" applyFont="1" applyFill="1" applyBorder="1" applyAlignment="1">
      <alignment horizontal="center" vertical="center"/>
      <protection/>
    </xf>
    <xf numFmtId="171" fontId="67" fillId="34" borderId="21" xfId="46" applyFont="1" applyFill="1" applyBorder="1" applyAlignment="1">
      <alignment vertical="center"/>
      <protection/>
    </xf>
    <xf numFmtId="0" fontId="65" fillId="0" borderId="22" xfId="0" applyFont="1" applyFill="1" applyBorder="1" applyAlignment="1">
      <alignment vertical="center" wrapText="1"/>
    </xf>
    <xf numFmtId="0" fontId="5" fillId="0" borderId="13" xfId="0" applyFont="1" applyFill="1" applyBorder="1" applyAlignment="1">
      <alignment horizontal="left" vertical="top" wrapText="1"/>
    </xf>
    <xf numFmtId="171" fontId="67" fillId="34" borderId="23" xfId="46" applyFont="1" applyFill="1" applyBorder="1" applyAlignment="1">
      <alignment horizontal="center" vertical="center"/>
      <protection/>
    </xf>
    <xf numFmtId="171" fontId="68" fillId="0" borderId="20" xfId="46" applyFont="1" applyBorder="1" applyAlignment="1">
      <alignment horizontal="justify" vertical="center" wrapText="1"/>
      <protection/>
    </xf>
    <xf numFmtId="171" fontId="68" fillId="0" borderId="24" xfId="46" applyFont="1" applyBorder="1" applyAlignment="1">
      <alignment vertical="center" wrapText="1"/>
      <protection/>
    </xf>
    <xf numFmtId="171" fontId="68" fillId="36" borderId="24" xfId="46" applyFont="1" applyFill="1" applyBorder="1" applyAlignment="1">
      <alignment vertical="center" wrapText="1"/>
      <protection/>
    </xf>
    <xf numFmtId="171" fontId="68" fillId="36" borderId="20" xfId="46" applyFont="1" applyFill="1" applyBorder="1" applyAlignment="1">
      <alignment horizontal="justify" vertical="center" wrapText="1"/>
      <protection/>
    </xf>
    <xf numFmtId="171" fontId="68" fillId="0" borderId="24" xfId="46" applyFont="1" applyFill="1" applyBorder="1" applyAlignment="1">
      <alignment vertical="center" wrapText="1"/>
      <protection/>
    </xf>
    <xf numFmtId="171" fontId="68" fillId="0" borderId="20" xfId="46" applyFont="1" applyBorder="1" applyAlignment="1">
      <alignment vertical="center" wrapText="1"/>
      <protection/>
    </xf>
    <xf numFmtId="0" fontId="0" fillId="37" borderId="13" xfId="0" applyFill="1" applyBorder="1" applyAlignment="1">
      <alignment vertical="center" wrapText="1"/>
    </xf>
    <xf numFmtId="0" fontId="69" fillId="37" borderId="13" xfId="0" applyFont="1" applyFill="1" applyBorder="1" applyAlignment="1">
      <alignment vertical="center" wrapText="1"/>
    </xf>
    <xf numFmtId="0" fontId="70" fillId="0" borderId="13" xfId="0" applyFont="1" applyFill="1" applyBorder="1" applyAlignment="1">
      <alignment wrapText="1"/>
    </xf>
    <xf numFmtId="0" fontId="68" fillId="0" borderId="13" xfId="0" applyFont="1" applyBorder="1" applyAlignment="1">
      <alignment vertical="center" wrapText="1"/>
    </xf>
    <xf numFmtId="0" fontId="5" fillId="0" borderId="13" xfId="0" applyFont="1" applyFill="1" applyBorder="1" applyAlignment="1">
      <alignment vertical="center" wrapText="1"/>
    </xf>
    <xf numFmtId="0" fontId="71" fillId="0" borderId="13" xfId="0" applyFont="1" applyFill="1" applyBorder="1" applyAlignment="1">
      <alignment/>
    </xf>
    <xf numFmtId="0" fontId="5" fillId="0" borderId="13" xfId="0" applyFont="1" applyBorder="1" applyAlignment="1">
      <alignment horizontal="left" vertical="center" wrapText="1"/>
    </xf>
    <xf numFmtId="0" fontId="35" fillId="0" borderId="13" xfId="0" applyFont="1" applyBorder="1" applyAlignment="1">
      <alignment horizontal="center" vertical="center"/>
    </xf>
    <xf numFmtId="171" fontId="68" fillId="33" borderId="20" xfId="46" applyFont="1" applyFill="1" applyBorder="1" applyAlignment="1">
      <alignment horizontal="justify" vertical="center" wrapText="1"/>
      <protection/>
    </xf>
    <xf numFmtId="0" fontId="0" fillId="0" borderId="13" xfId="0" applyBorder="1" applyAlignment="1">
      <alignment/>
    </xf>
    <xf numFmtId="171" fontId="66" fillId="35" borderId="25" xfId="46" applyFont="1" applyFill="1" applyBorder="1" applyAlignment="1">
      <alignment horizontal="justify" vertical="center" wrapText="1"/>
      <protection/>
    </xf>
    <xf numFmtId="0" fontId="0" fillId="35" borderId="25" xfId="0" applyFill="1" applyBorder="1" applyAlignment="1">
      <alignment/>
    </xf>
    <xf numFmtId="0" fontId="5" fillId="0" borderId="13" xfId="0" applyFont="1" applyBorder="1" applyAlignment="1">
      <alignment vertical="top"/>
    </xf>
    <xf numFmtId="0" fontId="65" fillId="0" borderId="18" xfId="0" applyFont="1" applyBorder="1" applyAlignment="1">
      <alignment vertical="center" wrapText="1"/>
    </xf>
    <xf numFmtId="171" fontId="66" fillId="0" borderId="14" xfId="46" applyFont="1" applyFill="1" applyBorder="1" applyAlignment="1">
      <alignment horizontal="center" vertical="center" wrapText="1"/>
      <protection/>
    </xf>
    <xf numFmtId="0" fontId="0" fillId="35" borderId="13" xfId="0" applyFill="1" applyBorder="1" applyAlignment="1">
      <alignment horizontal="center"/>
    </xf>
    <xf numFmtId="0" fontId="5" fillId="0" borderId="13" xfId="0" applyFont="1" applyBorder="1" applyAlignment="1">
      <alignment vertical="center"/>
    </xf>
    <xf numFmtId="0" fontId="5" fillId="0" borderId="13" xfId="0" applyFont="1" applyBorder="1" applyAlignment="1">
      <alignment wrapText="1"/>
    </xf>
    <xf numFmtId="0" fontId="65" fillId="0" borderId="13" xfId="0" applyFont="1" applyFill="1" applyBorder="1" applyAlignment="1">
      <alignment horizontal="center" vertical="center" wrapText="1"/>
    </xf>
    <xf numFmtId="0" fontId="0" fillId="0" borderId="25" xfId="0" applyBorder="1" applyAlignment="1">
      <alignment horizontal="center" vertical="center"/>
    </xf>
    <xf numFmtId="170" fontId="0" fillId="0" borderId="25" xfId="0" applyNumberFormat="1" applyBorder="1" applyAlignment="1">
      <alignment horizontal="center" vertical="center"/>
    </xf>
    <xf numFmtId="0" fontId="0" fillId="0" borderId="17" xfId="0" applyBorder="1" applyAlignment="1">
      <alignment horizontal="center" vertical="center" wrapText="1"/>
    </xf>
    <xf numFmtId="0" fontId="65" fillId="35" borderId="13" xfId="0" applyFont="1" applyFill="1" applyBorder="1" applyAlignment="1">
      <alignment vertical="center" wrapText="1"/>
    </xf>
    <xf numFmtId="0" fontId="0" fillId="0" borderId="14" xfId="0" applyFill="1" applyBorder="1" applyAlignment="1">
      <alignment horizontal="center" vertical="center" wrapText="1"/>
    </xf>
    <xf numFmtId="0" fontId="64" fillId="13" borderId="26" xfId="0" applyFont="1" applyFill="1" applyBorder="1" applyAlignment="1">
      <alignment horizontal="right"/>
    </xf>
    <xf numFmtId="170" fontId="60" fillId="13" borderId="27" xfId="0" applyNumberFormat="1" applyFont="1" applyFill="1" applyBorder="1" applyAlignment="1">
      <alignment/>
    </xf>
    <xf numFmtId="170" fontId="0" fillId="13" borderId="27" xfId="0" applyNumberFormat="1" applyFill="1" applyBorder="1" applyAlignment="1">
      <alignment/>
    </xf>
    <xf numFmtId="0" fontId="72" fillId="0" borderId="0" xfId="0" applyFont="1" applyAlignment="1">
      <alignment vertical="center"/>
    </xf>
    <xf numFmtId="0" fontId="60" fillId="0" borderId="0" xfId="0" applyFont="1" applyAlignment="1">
      <alignment/>
    </xf>
    <xf numFmtId="0" fontId="73" fillId="0" borderId="0" xfId="58" applyFont="1" applyFill="1" applyBorder="1" applyAlignment="1">
      <alignment/>
      <protection/>
    </xf>
    <xf numFmtId="0" fontId="0" fillId="0" borderId="0" xfId="0" applyFont="1" applyAlignment="1">
      <alignment/>
    </xf>
    <xf numFmtId="4" fontId="73" fillId="0" borderId="0" xfId="58" applyNumberFormat="1" applyFont="1" applyAlignment="1">
      <alignment/>
      <protection/>
    </xf>
    <xf numFmtId="0" fontId="65" fillId="0" borderId="13" xfId="0" applyFont="1" applyFill="1" applyBorder="1" applyAlignment="1">
      <alignment/>
    </xf>
    <xf numFmtId="0" fontId="74" fillId="35" borderId="13" xfId="0" applyFont="1" applyFill="1" applyBorder="1" applyAlignment="1">
      <alignment vertical="center" wrapText="1"/>
    </xf>
    <xf numFmtId="0" fontId="64" fillId="13" borderId="26" xfId="0" applyFont="1" applyFill="1" applyBorder="1" applyAlignment="1">
      <alignment horizontal="right"/>
    </xf>
    <xf numFmtId="0" fontId="0" fillId="0" borderId="18" xfId="0" applyBorder="1" applyAlignment="1">
      <alignment horizontal="center" vertical="center"/>
    </xf>
    <xf numFmtId="0" fontId="65" fillId="0" borderId="15" xfId="0" applyFont="1" applyFill="1" applyBorder="1" applyAlignment="1">
      <alignment horizontal="center" vertical="center" wrapText="1"/>
    </xf>
    <xf numFmtId="0" fontId="35" fillId="0" borderId="14" xfId="0" applyFont="1" applyBorder="1" applyAlignment="1">
      <alignment horizontal="center" vertical="center"/>
    </xf>
    <xf numFmtId="0" fontId="35" fillId="0" borderId="17" xfId="0" applyFont="1" applyBorder="1" applyAlignment="1">
      <alignment horizontal="center" vertical="center"/>
    </xf>
    <xf numFmtId="0" fontId="0" fillId="0" borderId="0" xfId="0" applyAlignment="1">
      <alignment/>
    </xf>
    <xf numFmtId="0" fontId="0" fillId="0" borderId="14" xfId="0" applyBorder="1" applyAlignment="1">
      <alignment horizontal="center" vertical="center"/>
    </xf>
    <xf numFmtId="170" fontId="0" fillId="0" borderId="13" xfId="0" applyNumberFormat="1" applyBorder="1" applyAlignment="1">
      <alignment horizontal="center" vertical="center"/>
    </xf>
    <xf numFmtId="0" fontId="65" fillId="0" borderId="13" xfId="0" applyFont="1" applyBorder="1" applyAlignment="1">
      <alignment vertical="center" wrapText="1"/>
    </xf>
    <xf numFmtId="170"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65" fillId="0" borderId="13" xfId="0" applyFont="1" applyFill="1" applyBorder="1" applyAlignment="1">
      <alignment vertical="center" wrapText="1"/>
    </xf>
    <xf numFmtId="0" fontId="0" fillId="0" borderId="0" xfId="0" applyAlignment="1">
      <alignment/>
    </xf>
    <xf numFmtId="0" fontId="0" fillId="0" borderId="13" xfId="0" applyBorder="1" applyAlignment="1">
      <alignment horizontal="center" vertical="center"/>
    </xf>
    <xf numFmtId="170" fontId="0" fillId="0" borderId="13" xfId="0" applyNumberFormat="1" applyBorder="1" applyAlignment="1">
      <alignment horizontal="center" vertical="center"/>
    </xf>
    <xf numFmtId="0" fontId="65" fillId="0" borderId="13" xfId="0" applyFont="1" applyBorder="1" applyAlignment="1">
      <alignment vertical="center" wrapText="1"/>
    </xf>
    <xf numFmtId="170" fontId="0" fillId="0" borderId="16" xfId="0" applyNumberFormat="1" applyBorder="1" applyAlignment="1">
      <alignment horizontal="center" vertical="center"/>
    </xf>
    <xf numFmtId="3" fontId="0" fillId="0" borderId="13" xfId="0" applyNumberFormat="1" applyBorder="1" applyAlignment="1">
      <alignment horizontal="center" vertical="center"/>
    </xf>
    <xf numFmtId="0" fontId="0" fillId="0" borderId="28" xfId="0" applyBorder="1" applyAlignment="1">
      <alignment horizontal="center" vertical="center"/>
    </xf>
    <xf numFmtId="0" fontId="0" fillId="0" borderId="0" xfId="0"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65" fillId="0" borderId="13" xfId="0" applyFont="1" applyBorder="1" applyAlignment="1">
      <alignment vertical="center" wrapText="1"/>
    </xf>
    <xf numFmtId="170" fontId="0" fillId="0" borderId="16" xfId="0" applyNumberFormat="1" applyBorder="1" applyAlignment="1">
      <alignment horizontal="center" vertical="center"/>
    </xf>
    <xf numFmtId="3" fontId="0" fillId="0" borderId="13" xfId="0" applyNumberFormat="1" applyBorder="1" applyAlignment="1">
      <alignment horizontal="center" vertical="center"/>
    </xf>
    <xf numFmtId="0" fontId="0" fillId="0" borderId="0" xfId="0" applyAlignment="1">
      <alignment/>
    </xf>
    <xf numFmtId="0" fontId="0" fillId="0" borderId="13" xfId="0" applyBorder="1" applyAlignment="1">
      <alignment horizontal="center" vertical="center"/>
    </xf>
    <xf numFmtId="170" fontId="0" fillId="0" borderId="13" xfId="0" applyNumberFormat="1" applyBorder="1" applyAlignment="1">
      <alignment horizontal="center" vertical="center"/>
    </xf>
    <xf numFmtId="0" fontId="65" fillId="0" borderId="13" xfId="0" applyFont="1" applyBorder="1" applyAlignment="1">
      <alignment vertical="center" wrapText="1"/>
    </xf>
    <xf numFmtId="170" fontId="0" fillId="0" borderId="16" xfId="0" applyNumberFormat="1" applyBorder="1" applyAlignment="1">
      <alignment horizontal="center" vertical="center"/>
    </xf>
    <xf numFmtId="3" fontId="0" fillId="0" borderId="13" xfId="0" applyNumberFormat="1" applyBorder="1" applyAlignment="1">
      <alignment horizontal="center" vertical="center"/>
    </xf>
    <xf numFmtId="0" fontId="65" fillId="0" borderId="25" xfId="0" applyFont="1" applyBorder="1" applyAlignment="1">
      <alignment vertical="center" wrapText="1"/>
    </xf>
    <xf numFmtId="170" fontId="0" fillId="0" borderId="25" xfId="0" applyNumberFormat="1" applyBorder="1" applyAlignment="1">
      <alignment horizontal="center" vertical="center"/>
    </xf>
    <xf numFmtId="0" fontId="0" fillId="0" borderId="0" xfId="0" applyAlignment="1">
      <alignment/>
    </xf>
    <xf numFmtId="0" fontId="0" fillId="0" borderId="13" xfId="0" applyBorder="1" applyAlignment="1">
      <alignment horizontal="center" vertical="center"/>
    </xf>
    <xf numFmtId="170" fontId="0" fillId="0" borderId="13" xfId="0" applyNumberFormat="1" applyBorder="1" applyAlignment="1">
      <alignment horizontal="center" vertical="center"/>
    </xf>
    <xf numFmtId="0" fontId="65" fillId="0" borderId="13" xfId="0" applyFont="1" applyBorder="1" applyAlignment="1">
      <alignment vertical="center" wrapText="1"/>
    </xf>
    <xf numFmtId="3" fontId="0" fillId="0" borderId="13" xfId="0" applyNumberFormat="1" applyBorder="1" applyAlignment="1">
      <alignment horizontal="center" vertical="center"/>
    </xf>
    <xf numFmtId="0" fontId="65" fillId="0" borderId="25" xfId="0" applyFont="1" applyBorder="1" applyAlignment="1">
      <alignment vertical="center" wrapText="1"/>
    </xf>
    <xf numFmtId="0" fontId="0" fillId="0" borderId="0" xfId="0" applyAlignment="1">
      <alignment/>
    </xf>
    <xf numFmtId="0" fontId="0" fillId="0" borderId="13" xfId="0" applyBorder="1" applyAlignment="1">
      <alignment horizontal="center" vertical="center"/>
    </xf>
    <xf numFmtId="170" fontId="0" fillId="0" borderId="13" xfId="0" applyNumberFormat="1" applyBorder="1" applyAlignment="1">
      <alignment horizontal="center" vertical="center"/>
    </xf>
    <xf numFmtId="170" fontId="0" fillId="0" borderId="16" xfId="0" applyNumberFormat="1" applyBorder="1" applyAlignment="1">
      <alignment horizontal="center" vertical="center"/>
    </xf>
    <xf numFmtId="3" fontId="0" fillId="0" borderId="13" xfId="0" applyNumberFormat="1" applyBorder="1" applyAlignment="1">
      <alignment horizontal="center" vertical="center"/>
    </xf>
    <xf numFmtId="0" fontId="0" fillId="0" borderId="0" xfId="0" applyAlignment="1">
      <alignment/>
    </xf>
    <xf numFmtId="0" fontId="0" fillId="0" borderId="13" xfId="0" applyBorder="1" applyAlignment="1">
      <alignment horizontal="center" vertical="center"/>
    </xf>
    <xf numFmtId="170" fontId="0" fillId="0" borderId="13" xfId="0" applyNumberFormat="1" applyBorder="1" applyAlignment="1">
      <alignment horizontal="center" vertical="center"/>
    </xf>
    <xf numFmtId="0" fontId="65" fillId="0" borderId="13" xfId="0" applyFont="1" applyBorder="1" applyAlignment="1">
      <alignment vertical="center" wrapText="1"/>
    </xf>
    <xf numFmtId="3" fontId="0" fillId="0" borderId="13" xfId="0" applyNumberFormat="1" applyBorder="1" applyAlignment="1">
      <alignment horizontal="center" vertical="center"/>
    </xf>
    <xf numFmtId="0" fontId="0" fillId="0" borderId="13" xfId="0" applyBorder="1" applyAlignment="1">
      <alignment horizontal="center" vertical="center"/>
    </xf>
    <xf numFmtId="0" fontId="65" fillId="0" borderId="13" xfId="0" applyFont="1" applyBorder="1" applyAlignment="1">
      <alignment vertical="center" wrapText="1"/>
    </xf>
    <xf numFmtId="0" fontId="65" fillId="0" borderId="15" xfId="0" applyFont="1" applyBorder="1" applyAlignment="1">
      <alignment horizontal="center" vertical="center" wrapText="1"/>
    </xf>
    <xf numFmtId="170" fontId="0" fillId="0" borderId="16" xfId="0" applyNumberFormat="1" applyBorder="1" applyAlignment="1">
      <alignment horizontal="center" vertical="center"/>
    </xf>
    <xf numFmtId="3" fontId="0" fillId="0" borderId="13" xfId="0" applyNumberFormat="1" applyBorder="1" applyAlignment="1">
      <alignment horizontal="center" vertical="center"/>
    </xf>
    <xf numFmtId="0" fontId="65" fillId="0" borderId="15" xfId="0" applyFont="1" applyFill="1" applyBorder="1" applyAlignment="1">
      <alignment horizontal="center" vertical="center" wrapText="1"/>
    </xf>
    <xf numFmtId="0" fontId="65" fillId="0" borderId="18" xfId="0" applyFont="1" applyBorder="1" applyAlignment="1">
      <alignment horizontal="center" vertical="center" wrapText="1"/>
    </xf>
    <xf numFmtId="0" fontId="60" fillId="0" borderId="0" xfId="0" applyFont="1" applyAlignment="1">
      <alignment wrapText="1"/>
    </xf>
    <xf numFmtId="0" fontId="60" fillId="0" borderId="0" xfId="0" applyFont="1" applyAlignment="1">
      <alignment/>
    </xf>
    <xf numFmtId="0" fontId="40" fillId="0" borderId="0" xfId="0" applyFont="1" applyAlignment="1">
      <alignment/>
    </xf>
    <xf numFmtId="0" fontId="40" fillId="0" borderId="0" xfId="0" applyFont="1" applyAlignment="1">
      <alignment/>
    </xf>
    <xf numFmtId="0" fontId="75" fillId="0" borderId="0" xfId="0" applyFont="1" applyAlignment="1">
      <alignment/>
    </xf>
    <xf numFmtId="171" fontId="76" fillId="34" borderId="13" xfId="46" applyFont="1" applyFill="1" applyBorder="1" applyAlignment="1">
      <alignment horizontal="left" vertical="center"/>
      <protection/>
    </xf>
    <xf numFmtId="0" fontId="77" fillId="0" borderId="29" xfId="0" applyFont="1" applyBorder="1" applyAlignment="1">
      <alignment horizontal="center" vertical="center"/>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62" fillId="13" borderId="30" xfId="0" applyFont="1" applyFill="1" applyBorder="1" applyAlignment="1">
      <alignment horizontal="center" vertical="center"/>
    </xf>
    <xf numFmtId="0" fontId="62" fillId="13" borderId="13" xfId="0" applyFont="1" applyFill="1" applyBorder="1" applyAlignment="1">
      <alignment horizontal="center" vertical="center"/>
    </xf>
    <xf numFmtId="0" fontId="62" fillId="13" borderId="14" xfId="0" applyFont="1" applyFill="1" applyBorder="1" applyAlignment="1">
      <alignment horizontal="center" vertical="center"/>
    </xf>
    <xf numFmtId="0" fontId="4" fillId="13" borderId="13" xfId="0" applyFont="1" applyFill="1" applyBorder="1" applyAlignment="1">
      <alignment horizontal="center" vertical="center"/>
    </xf>
    <xf numFmtId="0" fontId="4" fillId="13" borderId="14" xfId="0" applyFont="1" applyFill="1" applyBorder="1" applyAlignment="1">
      <alignment horizontal="center" vertical="center"/>
    </xf>
    <xf numFmtId="0" fontId="78" fillId="13" borderId="30" xfId="0" applyFont="1" applyFill="1" applyBorder="1" applyAlignment="1">
      <alignment horizontal="center" vertical="center"/>
    </xf>
    <xf numFmtId="0" fontId="62" fillId="13" borderId="31" xfId="0" applyFont="1" applyFill="1" applyBorder="1" applyAlignment="1">
      <alignment horizontal="center" vertical="center"/>
    </xf>
    <xf numFmtId="0" fontId="62" fillId="13" borderId="15" xfId="0" applyFont="1" applyFill="1" applyBorder="1" applyAlignment="1">
      <alignment horizontal="center" vertical="center"/>
    </xf>
    <xf numFmtId="0" fontId="62" fillId="13" borderId="32" xfId="0" applyFont="1" applyFill="1" applyBorder="1" applyAlignment="1">
      <alignment horizontal="center" vertical="center"/>
    </xf>
    <xf numFmtId="0" fontId="77" fillId="0" borderId="0" xfId="0" applyFont="1" applyBorder="1" applyAlignment="1">
      <alignment horizontal="center" vertical="center"/>
    </xf>
    <xf numFmtId="0" fontId="64" fillId="13" borderId="26" xfId="0" applyFont="1" applyFill="1" applyBorder="1" applyAlignment="1">
      <alignment horizontal="right"/>
    </xf>
    <xf numFmtId="0" fontId="64" fillId="13" borderId="33" xfId="0" applyFont="1" applyFill="1" applyBorder="1" applyAlignment="1">
      <alignment horizontal="right"/>
    </xf>
    <xf numFmtId="0" fontId="63" fillId="13" borderId="26" xfId="0" applyFont="1" applyFill="1" applyBorder="1" applyAlignment="1">
      <alignment horizontal="right"/>
    </xf>
    <xf numFmtId="0" fontId="63" fillId="13" borderId="33" xfId="0" applyFont="1" applyFill="1" applyBorder="1" applyAlignment="1">
      <alignment horizontal="right"/>
    </xf>
    <xf numFmtId="0" fontId="72" fillId="0" borderId="0" xfId="0" applyFont="1" applyAlignment="1">
      <alignment horizontal="left" vertical="center"/>
    </xf>
    <xf numFmtId="0" fontId="77" fillId="33" borderId="0" xfId="0" applyFont="1" applyFill="1" applyAlignment="1">
      <alignment horizontal="center" wrapText="1"/>
    </xf>
    <xf numFmtId="0" fontId="62" fillId="13" borderId="30" xfId="0" applyFont="1" applyFill="1" applyBorder="1" applyAlignment="1">
      <alignment horizontal="center" vertical="center" wrapText="1"/>
    </xf>
    <xf numFmtId="0" fontId="62" fillId="13" borderId="13" xfId="0" applyFont="1" applyFill="1" applyBorder="1" applyAlignment="1">
      <alignment horizontal="center" vertical="center" wrapText="1"/>
    </xf>
    <xf numFmtId="0" fontId="62" fillId="13" borderId="14" xfId="0" applyFont="1" applyFill="1" applyBorder="1" applyAlignment="1">
      <alignment horizontal="center" vertical="center" wrapText="1"/>
    </xf>
    <xf numFmtId="0" fontId="62" fillId="38" borderId="30" xfId="0" applyFont="1" applyFill="1" applyBorder="1" applyAlignment="1">
      <alignment horizontal="center" vertical="center" wrapText="1"/>
    </xf>
    <xf numFmtId="0" fontId="62" fillId="38" borderId="13" xfId="0" applyFont="1" applyFill="1" applyBorder="1" applyAlignment="1">
      <alignment horizontal="center" vertical="center" wrapText="1"/>
    </xf>
    <xf numFmtId="0" fontId="62" fillId="38" borderId="14" xfId="0" applyFont="1" applyFill="1" applyBorder="1" applyAlignment="1">
      <alignment horizontal="center" vertical="center" wrapText="1"/>
    </xf>
    <xf numFmtId="0" fontId="62" fillId="38" borderId="34" xfId="0" applyFont="1" applyFill="1" applyBorder="1" applyAlignment="1">
      <alignment horizontal="center" vertical="center" wrapText="1"/>
    </xf>
    <xf numFmtId="0" fontId="62" fillId="38" borderId="16" xfId="0" applyFont="1" applyFill="1" applyBorder="1" applyAlignment="1">
      <alignment horizontal="center" vertical="center" wrapText="1"/>
    </xf>
    <xf numFmtId="0" fontId="62" fillId="38" borderId="35" xfId="0" applyFont="1" applyFill="1" applyBorder="1" applyAlignment="1">
      <alignment horizontal="center" vertical="center" wrapText="1"/>
    </xf>
    <xf numFmtId="0" fontId="77" fillId="0" borderId="36" xfId="0" applyFont="1" applyBorder="1" applyAlignment="1">
      <alignment horizontal="center" vertical="center"/>
    </xf>
    <xf numFmtId="0" fontId="60" fillId="0" borderId="0" xfId="0" applyFont="1" applyBorder="1" applyAlignment="1">
      <alignment horizontal="center" wrapText="1"/>
    </xf>
    <xf numFmtId="0" fontId="62" fillId="13" borderId="12" xfId="0" applyFont="1" applyFill="1" applyBorder="1" applyAlignment="1">
      <alignment horizontal="center" vertical="center"/>
    </xf>
    <xf numFmtId="0" fontId="62" fillId="13" borderId="37" xfId="0" applyFont="1" applyFill="1" applyBorder="1" applyAlignment="1">
      <alignment horizontal="center" vertical="center"/>
    </xf>
    <xf numFmtId="0" fontId="62" fillId="13" borderId="38" xfId="0" applyFont="1" applyFill="1" applyBorder="1" applyAlignment="1">
      <alignment horizontal="center" vertical="center"/>
    </xf>
    <xf numFmtId="0" fontId="62" fillId="13" borderId="10" xfId="0" applyFont="1" applyFill="1" applyBorder="1" applyAlignment="1">
      <alignment horizontal="center" vertical="center"/>
    </xf>
    <xf numFmtId="0" fontId="62" fillId="13" borderId="22" xfId="0" applyFont="1" applyFill="1" applyBorder="1" applyAlignment="1">
      <alignment horizontal="center" vertical="center"/>
    </xf>
    <xf numFmtId="0" fontId="62" fillId="13" borderId="39" xfId="0" applyFont="1" applyFill="1" applyBorder="1" applyAlignment="1">
      <alignment horizontal="center" vertical="center"/>
    </xf>
    <xf numFmtId="0" fontId="78" fillId="13" borderId="40" xfId="0" applyFont="1" applyFill="1" applyBorder="1" applyAlignment="1">
      <alignment horizontal="center" vertical="center"/>
    </xf>
    <xf numFmtId="0" fontId="78" fillId="13" borderId="41" xfId="0" applyFont="1" applyFill="1" applyBorder="1" applyAlignment="1">
      <alignment horizontal="center" vertical="center"/>
    </xf>
    <xf numFmtId="0" fontId="62" fillId="13" borderId="10" xfId="0" applyFont="1" applyFill="1" applyBorder="1" applyAlignment="1">
      <alignment horizontal="center" vertical="center" wrapText="1"/>
    </xf>
    <xf numFmtId="0" fontId="62" fillId="13" borderId="22" xfId="0" applyFont="1" applyFill="1" applyBorder="1" applyAlignment="1">
      <alignment horizontal="center" vertical="center" wrapText="1"/>
    </xf>
    <xf numFmtId="0" fontId="62" fillId="13" borderId="39" xfId="0" applyFont="1" applyFill="1" applyBorder="1" applyAlignment="1">
      <alignment horizontal="center" vertical="center" wrapText="1"/>
    </xf>
    <xf numFmtId="0" fontId="62" fillId="13" borderId="34" xfId="0" applyFont="1" applyFill="1" applyBorder="1" applyAlignment="1">
      <alignment horizontal="center" vertical="center" wrapText="1"/>
    </xf>
    <xf numFmtId="0" fontId="62" fillId="13" borderId="16" xfId="0" applyFont="1" applyFill="1" applyBorder="1" applyAlignment="1">
      <alignment horizontal="center" vertical="center" wrapText="1"/>
    </xf>
    <xf numFmtId="0" fontId="62" fillId="13" borderId="35" xfId="0" applyFont="1" applyFill="1" applyBorder="1" applyAlignment="1">
      <alignment horizontal="center" vertical="center" wrapText="1"/>
    </xf>
    <xf numFmtId="0" fontId="60" fillId="0" borderId="0" xfId="0" applyFont="1" applyAlignment="1">
      <alignment horizontal="center" wrapText="1"/>
    </xf>
    <xf numFmtId="0" fontId="60" fillId="0" borderId="0" xfId="0" applyFont="1" applyAlignment="1">
      <alignment horizontal="center"/>
    </xf>
    <xf numFmtId="0" fontId="4" fillId="13" borderId="22" xfId="0" applyFont="1" applyFill="1" applyBorder="1" applyAlignment="1">
      <alignment horizontal="center" vertical="center" wrapText="1"/>
    </xf>
    <xf numFmtId="0" fontId="4" fillId="13" borderId="39" xfId="0" applyFont="1" applyFill="1" applyBorder="1" applyAlignment="1">
      <alignment horizontal="center" vertical="center" wrapText="1"/>
    </xf>
    <xf numFmtId="171" fontId="76" fillId="35" borderId="42" xfId="46" applyFont="1" applyFill="1" applyBorder="1" applyAlignment="1">
      <alignment horizontal="center" vertical="center"/>
      <protection/>
    </xf>
    <xf numFmtId="171" fontId="76" fillId="35" borderId="43" xfId="46" applyFont="1" applyFill="1" applyBorder="1" applyAlignment="1">
      <alignment horizontal="center" vertical="center"/>
      <protection/>
    </xf>
    <xf numFmtId="0" fontId="79" fillId="0" borderId="0" xfId="0" applyFont="1" applyBorder="1" applyAlignment="1">
      <alignment horizontal="center" wrapText="1"/>
    </xf>
    <xf numFmtId="0" fontId="61" fillId="0" borderId="0" xfId="0"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156</xdr:row>
      <xdr:rowOff>390525</xdr:rowOff>
    </xdr:from>
    <xdr:to>
      <xdr:col>3</xdr:col>
      <xdr:colOff>1828800</xdr:colOff>
      <xdr:row>158</xdr:row>
      <xdr:rowOff>1066800</xdr:rowOff>
    </xdr:to>
    <xdr:pic>
      <xdr:nvPicPr>
        <xdr:cNvPr id="1" name="Picture 3" descr="Ratiņi uzkopšanai"/>
        <xdr:cNvPicPr preferRelativeResize="1">
          <a:picLocks noChangeAspect="1"/>
        </xdr:cNvPicPr>
      </xdr:nvPicPr>
      <xdr:blipFill>
        <a:blip r:embed="rId1"/>
        <a:stretch>
          <a:fillRect/>
        </a:stretch>
      </xdr:blipFill>
      <xdr:spPr>
        <a:xfrm>
          <a:off x="6210300" y="48129825"/>
          <a:ext cx="17145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odlex.lv/lv/Produktu%20katalogs%2096796/Cimdi%2080547/Darba%20cimdi,%20pirkstai%C5%86i,%20univers%C4%81li%2029788"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51"/>
  <sheetViews>
    <sheetView zoomScale="94" zoomScaleNormal="94" zoomScalePageLayoutView="0" workbookViewId="0" topLeftCell="A1">
      <selection activeCell="I83" sqref="I83"/>
    </sheetView>
  </sheetViews>
  <sheetFormatPr defaultColWidth="9.140625" defaultRowHeight="15"/>
  <cols>
    <col min="1" max="1" width="10.57421875" style="0" customWidth="1"/>
    <col min="2" max="2" width="22.7109375" style="0" customWidth="1"/>
    <col min="3" max="3" width="58.140625" style="0" customWidth="1"/>
    <col min="4" max="4" width="29.140625" style="0" bestFit="1" customWidth="1"/>
    <col min="5" max="5" width="24.140625" style="0" customWidth="1"/>
    <col min="6" max="6" width="12.140625" style="0" bestFit="1" customWidth="1"/>
    <col min="7" max="7" width="10.8515625" style="0" customWidth="1"/>
    <col min="8" max="8" width="22.28125" style="0" customWidth="1"/>
    <col min="9" max="9" width="22.7109375" style="0" customWidth="1"/>
  </cols>
  <sheetData>
    <row r="1" spans="1:9" ht="45" customHeight="1">
      <c r="A1" s="176" t="s">
        <v>736</v>
      </c>
      <c r="B1" s="176"/>
      <c r="C1" s="176"/>
      <c r="D1" s="176"/>
      <c r="E1" s="176"/>
      <c r="F1" s="176"/>
      <c r="G1" s="176"/>
      <c r="H1" s="176"/>
      <c r="I1" s="176"/>
    </row>
    <row r="2" spans="1:14" ht="21" thickBot="1">
      <c r="A2" s="158" t="s">
        <v>0</v>
      </c>
      <c r="B2" s="158"/>
      <c r="C2" s="158"/>
      <c r="D2" s="158"/>
      <c r="E2" s="158"/>
      <c r="F2" s="158"/>
      <c r="G2" s="158"/>
      <c r="H2" s="158"/>
      <c r="I2" s="158"/>
      <c r="J2" s="2"/>
      <c r="K2" s="2"/>
      <c r="L2" s="2"/>
      <c r="M2" s="2"/>
      <c r="N2" s="2"/>
    </row>
    <row r="3" spans="1:14" ht="21" thickBot="1">
      <c r="A3" s="170" t="s">
        <v>693</v>
      </c>
      <c r="B3" s="170"/>
      <c r="C3" s="170"/>
      <c r="D3" s="170"/>
      <c r="E3" s="170"/>
      <c r="F3" s="170"/>
      <c r="G3" s="170"/>
      <c r="H3" s="170"/>
      <c r="I3" s="170"/>
      <c r="J3" s="170"/>
      <c r="K3" s="2"/>
      <c r="L3" s="2"/>
      <c r="M3" s="2"/>
      <c r="N3" s="2"/>
    </row>
    <row r="4" spans="1:14" ht="15.75" customHeight="1">
      <c r="A4" s="167" t="s">
        <v>2</v>
      </c>
      <c r="B4" s="161" t="s">
        <v>1</v>
      </c>
      <c r="C4" s="161" t="s">
        <v>3</v>
      </c>
      <c r="D4" s="166" t="s">
        <v>6</v>
      </c>
      <c r="E4" s="166"/>
      <c r="F4" s="177" t="s">
        <v>4</v>
      </c>
      <c r="G4" s="180" t="s">
        <v>5</v>
      </c>
      <c r="H4" s="180" t="s">
        <v>7</v>
      </c>
      <c r="I4" s="183" t="s">
        <v>8</v>
      </c>
      <c r="J4" s="1"/>
      <c r="K4" s="1"/>
      <c r="L4" s="1"/>
      <c r="M4" s="1"/>
      <c r="N4" s="1"/>
    </row>
    <row r="5" spans="1:9" ht="69" customHeight="1">
      <c r="A5" s="168"/>
      <c r="B5" s="162"/>
      <c r="C5" s="162"/>
      <c r="D5" s="159" t="s">
        <v>10</v>
      </c>
      <c r="E5" s="159" t="s">
        <v>11</v>
      </c>
      <c r="F5" s="178"/>
      <c r="G5" s="181"/>
      <c r="H5" s="181"/>
      <c r="I5" s="184"/>
    </row>
    <row r="6" spans="1:9" ht="15.75" customHeight="1">
      <c r="A6" s="168"/>
      <c r="B6" s="162"/>
      <c r="C6" s="162"/>
      <c r="D6" s="164"/>
      <c r="E6" s="159"/>
      <c r="F6" s="178"/>
      <c r="G6" s="181"/>
      <c r="H6" s="181"/>
      <c r="I6" s="184"/>
    </row>
    <row r="7" spans="1:9" ht="19.5" customHeight="1">
      <c r="A7" s="168"/>
      <c r="B7" s="162"/>
      <c r="C7" s="162"/>
      <c r="D7" s="164"/>
      <c r="E7" s="159"/>
      <c r="F7" s="178"/>
      <c r="G7" s="181"/>
      <c r="H7" s="181"/>
      <c r="I7" s="184"/>
    </row>
    <row r="8" spans="1:9" ht="15.75" customHeight="1">
      <c r="A8" s="168"/>
      <c r="B8" s="162"/>
      <c r="C8" s="162"/>
      <c r="D8" s="164"/>
      <c r="E8" s="159"/>
      <c r="F8" s="178"/>
      <c r="G8" s="181"/>
      <c r="H8" s="181"/>
      <c r="I8" s="184"/>
    </row>
    <row r="9" spans="1:9" ht="18.75" customHeight="1" thickBot="1">
      <c r="A9" s="169"/>
      <c r="B9" s="163"/>
      <c r="C9" s="163"/>
      <c r="D9" s="165"/>
      <c r="E9" s="160"/>
      <c r="F9" s="179"/>
      <c r="G9" s="182"/>
      <c r="H9" s="182"/>
      <c r="I9" s="185"/>
    </row>
    <row r="10" spans="1:9" s="3" customFormat="1" ht="15">
      <c r="A10" s="6">
        <v>1</v>
      </c>
      <c r="B10" s="4">
        <v>2</v>
      </c>
      <c r="C10" s="4">
        <v>3</v>
      </c>
      <c r="D10" s="4">
        <v>4</v>
      </c>
      <c r="E10" s="4">
        <v>5</v>
      </c>
      <c r="F10" s="4">
        <v>6</v>
      </c>
      <c r="G10" s="4">
        <v>7</v>
      </c>
      <c r="H10" s="4">
        <v>8</v>
      </c>
      <c r="I10" s="5" t="s">
        <v>9</v>
      </c>
    </row>
    <row r="11" spans="1:9" ht="14.25">
      <c r="A11" s="11"/>
      <c r="B11" s="157" t="s">
        <v>12</v>
      </c>
      <c r="C11" s="157"/>
      <c r="D11" s="157"/>
      <c r="E11" s="157"/>
      <c r="F11" s="157"/>
      <c r="G11" s="157"/>
      <c r="H11" s="157"/>
      <c r="I11" s="157"/>
    </row>
    <row r="12" spans="1:9" ht="27">
      <c r="A12" s="11">
        <v>1</v>
      </c>
      <c r="B12" s="10" t="s">
        <v>692</v>
      </c>
      <c r="C12" s="10" t="s">
        <v>13</v>
      </c>
      <c r="D12" s="8"/>
      <c r="E12" s="15"/>
      <c r="F12" s="8" t="s">
        <v>14</v>
      </c>
      <c r="G12" s="15">
        <v>3</v>
      </c>
      <c r="H12" s="9"/>
      <c r="I12" s="12">
        <f aca="true" t="shared" si="0" ref="I12:I38">G12*H12</f>
        <v>0</v>
      </c>
    </row>
    <row r="13" spans="1:9" ht="14.25">
      <c r="A13" s="11">
        <v>2</v>
      </c>
      <c r="B13" s="16" t="s">
        <v>15</v>
      </c>
      <c r="C13" s="16" t="s">
        <v>16</v>
      </c>
      <c r="D13" s="8"/>
      <c r="E13" s="15"/>
      <c r="F13" s="8" t="s">
        <v>14</v>
      </c>
      <c r="G13" s="15">
        <v>35</v>
      </c>
      <c r="H13" s="9"/>
      <c r="I13" s="12">
        <f t="shared" si="0"/>
        <v>0</v>
      </c>
    </row>
    <row r="14" spans="1:9" ht="27">
      <c r="A14" s="11">
        <v>3</v>
      </c>
      <c r="B14" s="17" t="s">
        <v>17</v>
      </c>
      <c r="C14" s="10" t="s">
        <v>18</v>
      </c>
      <c r="D14" s="8"/>
      <c r="E14" s="15"/>
      <c r="F14" s="8" t="s">
        <v>14</v>
      </c>
      <c r="G14" s="15">
        <v>28</v>
      </c>
      <c r="H14" s="9"/>
      <c r="I14" s="12">
        <f t="shared" si="0"/>
        <v>0</v>
      </c>
    </row>
    <row r="15" spans="1:9" ht="27">
      <c r="A15" s="147">
        <v>4</v>
      </c>
      <c r="B15" s="10" t="s">
        <v>19</v>
      </c>
      <c r="C15" s="10" t="s">
        <v>20</v>
      </c>
      <c r="D15" s="8"/>
      <c r="E15" s="15"/>
      <c r="F15" s="7" t="s">
        <v>14</v>
      </c>
      <c r="G15" s="15">
        <v>51</v>
      </c>
      <c r="H15" s="9"/>
      <c r="I15" s="12">
        <f t="shared" si="0"/>
        <v>0</v>
      </c>
    </row>
    <row r="16" spans="1:9" ht="27">
      <c r="A16" s="147">
        <v>5</v>
      </c>
      <c r="B16" s="10" t="s">
        <v>21</v>
      </c>
      <c r="C16" s="10" t="s">
        <v>22</v>
      </c>
      <c r="D16" s="8"/>
      <c r="E16" s="15"/>
      <c r="F16" s="8" t="s">
        <v>14</v>
      </c>
      <c r="G16" s="15">
        <v>6</v>
      </c>
      <c r="H16" s="9"/>
      <c r="I16" s="12">
        <f t="shared" si="0"/>
        <v>0</v>
      </c>
    </row>
    <row r="17" spans="1:9" ht="41.25">
      <c r="A17" s="147">
        <v>6</v>
      </c>
      <c r="B17" s="10" t="s">
        <v>23</v>
      </c>
      <c r="C17" s="10" t="s">
        <v>657</v>
      </c>
      <c r="D17" s="8"/>
      <c r="E17" s="15"/>
      <c r="F17" s="18" t="s">
        <v>14</v>
      </c>
      <c r="G17" s="15">
        <v>317</v>
      </c>
      <c r="H17" s="9"/>
      <c r="I17" s="12">
        <f t="shared" si="0"/>
        <v>0</v>
      </c>
    </row>
    <row r="18" spans="1:9" ht="82.5">
      <c r="A18" s="147">
        <v>7</v>
      </c>
      <c r="B18" s="10" t="s">
        <v>24</v>
      </c>
      <c r="C18" s="10" t="s">
        <v>25</v>
      </c>
      <c r="D18" s="8"/>
      <c r="E18" s="15"/>
      <c r="F18" s="8" t="s">
        <v>14</v>
      </c>
      <c r="G18" s="15">
        <v>126</v>
      </c>
      <c r="H18" s="9"/>
      <c r="I18" s="12">
        <f t="shared" si="0"/>
        <v>0</v>
      </c>
    </row>
    <row r="19" spans="1:9" ht="41.25">
      <c r="A19" s="147">
        <v>8</v>
      </c>
      <c r="B19" s="10" t="s">
        <v>26</v>
      </c>
      <c r="C19" s="10" t="s">
        <v>701</v>
      </c>
      <c r="D19" s="8"/>
      <c r="E19" s="15"/>
      <c r="F19" s="8" t="s">
        <v>14</v>
      </c>
      <c r="G19" s="15">
        <v>20</v>
      </c>
      <c r="H19" s="9"/>
      <c r="I19" s="12">
        <f t="shared" si="0"/>
        <v>0</v>
      </c>
    </row>
    <row r="20" spans="1:9" ht="27">
      <c r="A20" s="147">
        <v>9</v>
      </c>
      <c r="B20" s="10" t="s">
        <v>27</v>
      </c>
      <c r="C20" s="10" t="s">
        <v>28</v>
      </c>
      <c r="D20" s="8"/>
      <c r="E20" s="15"/>
      <c r="F20" s="18" t="s">
        <v>14</v>
      </c>
      <c r="G20" s="15">
        <v>833</v>
      </c>
      <c r="H20" s="9"/>
      <c r="I20" s="12">
        <f t="shared" si="0"/>
        <v>0</v>
      </c>
    </row>
    <row r="21" spans="1:9" ht="54.75">
      <c r="A21" s="147">
        <v>10</v>
      </c>
      <c r="B21" s="10" t="s">
        <v>29</v>
      </c>
      <c r="C21" s="10" t="s">
        <v>30</v>
      </c>
      <c r="D21" s="18"/>
      <c r="E21" s="7"/>
      <c r="F21" s="8" t="s">
        <v>31</v>
      </c>
      <c r="G21" s="7">
        <v>60</v>
      </c>
      <c r="H21" s="9"/>
      <c r="I21" s="12">
        <f t="shared" si="0"/>
        <v>0</v>
      </c>
    </row>
    <row r="22" spans="1:9" ht="54.75">
      <c r="A22" s="147">
        <v>11</v>
      </c>
      <c r="B22" s="10" t="s">
        <v>29</v>
      </c>
      <c r="C22" s="10" t="s">
        <v>32</v>
      </c>
      <c r="D22" s="19"/>
      <c r="E22" s="15"/>
      <c r="F22" s="8" t="s">
        <v>31</v>
      </c>
      <c r="G22" s="15">
        <v>60</v>
      </c>
      <c r="H22" s="9"/>
      <c r="I22" s="12">
        <f t="shared" si="0"/>
        <v>0</v>
      </c>
    </row>
    <row r="23" spans="1:9" ht="27">
      <c r="A23" s="147">
        <v>12</v>
      </c>
      <c r="B23" s="10" t="s">
        <v>29</v>
      </c>
      <c r="C23" s="10" t="s">
        <v>33</v>
      </c>
      <c r="D23" s="8"/>
      <c r="E23" s="15"/>
      <c r="F23" s="8" t="s">
        <v>31</v>
      </c>
      <c r="G23" s="15">
        <v>24</v>
      </c>
      <c r="H23" s="9"/>
      <c r="I23" s="12">
        <f t="shared" si="0"/>
        <v>0</v>
      </c>
    </row>
    <row r="24" spans="1:9" ht="27">
      <c r="A24" s="147">
        <v>13</v>
      </c>
      <c r="B24" s="10" t="s">
        <v>29</v>
      </c>
      <c r="C24" s="10" t="s">
        <v>34</v>
      </c>
      <c r="D24" s="8"/>
      <c r="E24" s="15"/>
      <c r="F24" s="8" t="s">
        <v>31</v>
      </c>
      <c r="G24" s="15">
        <v>24</v>
      </c>
      <c r="H24" s="9"/>
      <c r="I24" s="12">
        <f t="shared" si="0"/>
        <v>0</v>
      </c>
    </row>
    <row r="25" spans="1:9" ht="27">
      <c r="A25" s="147">
        <v>14</v>
      </c>
      <c r="B25" s="10" t="s">
        <v>35</v>
      </c>
      <c r="C25" s="10" t="s">
        <v>36</v>
      </c>
      <c r="D25" s="8"/>
      <c r="E25" s="15"/>
      <c r="F25" s="8" t="s">
        <v>31</v>
      </c>
      <c r="G25" s="15">
        <v>4</v>
      </c>
      <c r="H25" s="9"/>
      <c r="I25" s="12">
        <f t="shared" si="0"/>
        <v>0</v>
      </c>
    </row>
    <row r="26" spans="1:9" ht="41.25">
      <c r="A26" s="147">
        <v>15</v>
      </c>
      <c r="B26" s="10" t="s">
        <v>37</v>
      </c>
      <c r="C26" s="10" t="s">
        <v>702</v>
      </c>
      <c r="D26" s="8"/>
      <c r="E26" s="15"/>
      <c r="F26" s="8" t="s">
        <v>31</v>
      </c>
      <c r="G26" s="15">
        <v>25</v>
      </c>
      <c r="H26" s="9"/>
      <c r="I26" s="12">
        <f t="shared" si="0"/>
        <v>0</v>
      </c>
    </row>
    <row r="27" spans="1:9" ht="41.25">
      <c r="A27" s="147">
        <v>16</v>
      </c>
      <c r="B27" s="10" t="s">
        <v>38</v>
      </c>
      <c r="C27" s="10" t="s">
        <v>703</v>
      </c>
      <c r="D27" s="8"/>
      <c r="E27" s="15"/>
      <c r="F27" s="8" t="s">
        <v>31</v>
      </c>
      <c r="G27" s="15">
        <v>25</v>
      </c>
      <c r="H27" s="9"/>
      <c r="I27" s="12">
        <f t="shared" si="0"/>
        <v>0</v>
      </c>
    </row>
    <row r="28" spans="1:9" ht="41.25">
      <c r="A28" s="147">
        <v>17</v>
      </c>
      <c r="B28" s="10" t="s">
        <v>39</v>
      </c>
      <c r="C28" s="10" t="s">
        <v>704</v>
      </c>
      <c r="D28" s="17"/>
      <c r="E28" s="17"/>
      <c r="F28" s="8" t="s">
        <v>14</v>
      </c>
      <c r="G28" s="78">
        <v>24</v>
      </c>
      <c r="H28" s="9"/>
      <c r="I28" s="12">
        <f>G28*H28</f>
        <v>0</v>
      </c>
    </row>
    <row r="29" spans="1:9" ht="41.25">
      <c r="A29" s="147">
        <v>18</v>
      </c>
      <c r="B29" s="17" t="s">
        <v>40</v>
      </c>
      <c r="C29" s="17" t="s">
        <v>41</v>
      </c>
      <c r="D29" s="8"/>
      <c r="E29" s="15"/>
      <c r="F29" s="8" t="s">
        <v>14</v>
      </c>
      <c r="G29" s="15">
        <v>20</v>
      </c>
      <c r="H29" s="9"/>
      <c r="I29" s="12">
        <f t="shared" si="0"/>
        <v>0</v>
      </c>
    </row>
    <row r="30" spans="1:9" ht="27">
      <c r="A30" s="147">
        <v>19</v>
      </c>
      <c r="B30" s="17" t="s">
        <v>42</v>
      </c>
      <c r="C30" s="17" t="s">
        <v>43</v>
      </c>
      <c r="D30" s="8"/>
      <c r="E30" s="15"/>
      <c r="F30" s="8" t="s">
        <v>14</v>
      </c>
      <c r="G30" s="15">
        <v>8</v>
      </c>
      <c r="H30" s="9"/>
      <c r="I30" s="12">
        <f>G30*H30</f>
        <v>0</v>
      </c>
    </row>
    <row r="31" spans="1:9" ht="27">
      <c r="A31" s="147">
        <v>20</v>
      </c>
      <c r="B31" s="20" t="s">
        <v>44</v>
      </c>
      <c r="C31" s="20" t="s">
        <v>45</v>
      </c>
      <c r="D31" s="21"/>
      <c r="E31" s="15"/>
      <c r="F31" s="8" t="s">
        <v>14</v>
      </c>
      <c r="G31" s="15">
        <v>20</v>
      </c>
      <c r="H31" s="9"/>
      <c r="I31" s="12">
        <f>G31*H31</f>
        <v>0</v>
      </c>
    </row>
    <row r="32" spans="1:9" ht="27">
      <c r="A32" s="147">
        <v>21</v>
      </c>
      <c r="B32" s="10" t="s">
        <v>46</v>
      </c>
      <c r="C32" s="10" t="s">
        <v>47</v>
      </c>
      <c r="D32" s="8"/>
      <c r="E32" s="15"/>
      <c r="F32" s="8" t="s">
        <v>14</v>
      </c>
      <c r="G32" s="15">
        <v>20</v>
      </c>
      <c r="H32" s="9"/>
      <c r="I32" s="12">
        <f>G32*H32</f>
        <v>0</v>
      </c>
    </row>
    <row r="33" spans="1:9" ht="54.75">
      <c r="A33" s="147">
        <v>22</v>
      </c>
      <c r="B33" s="10" t="s">
        <v>48</v>
      </c>
      <c r="C33" s="10" t="s">
        <v>705</v>
      </c>
      <c r="D33" s="8"/>
      <c r="E33" s="15"/>
      <c r="F33" s="8" t="s">
        <v>14</v>
      </c>
      <c r="G33" s="15">
        <v>130</v>
      </c>
      <c r="H33" s="9"/>
      <c r="I33" s="12">
        <f t="shared" si="0"/>
        <v>0</v>
      </c>
    </row>
    <row r="34" spans="1:9" ht="14.25">
      <c r="A34" s="147">
        <v>23</v>
      </c>
      <c r="B34" s="10" t="s">
        <v>49</v>
      </c>
      <c r="C34" s="10" t="s">
        <v>50</v>
      </c>
      <c r="D34" s="8"/>
      <c r="E34" s="15"/>
      <c r="F34" s="8" t="s">
        <v>14</v>
      </c>
      <c r="G34" s="15">
        <v>60</v>
      </c>
      <c r="H34" s="9"/>
      <c r="I34" s="12">
        <f>G34*H34</f>
        <v>0</v>
      </c>
    </row>
    <row r="35" spans="1:9" ht="41.25">
      <c r="A35" s="147">
        <v>24</v>
      </c>
      <c r="B35" s="20" t="s">
        <v>51</v>
      </c>
      <c r="C35" s="22" t="s">
        <v>52</v>
      </c>
      <c r="D35" s="8"/>
      <c r="E35" s="15"/>
      <c r="F35" s="8" t="s">
        <v>14</v>
      </c>
      <c r="G35" s="15">
        <v>24</v>
      </c>
      <c r="H35" s="9"/>
      <c r="I35" s="12">
        <f t="shared" si="0"/>
        <v>0</v>
      </c>
    </row>
    <row r="36" spans="1:9" ht="41.25">
      <c r="A36" s="147">
        <v>25</v>
      </c>
      <c r="B36" s="20" t="s">
        <v>53</v>
      </c>
      <c r="C36" s="20" t="s">
        <v>54</v>
      </c>
      <c r="D36" s="8"/>
      <c r="E36" s="15"/>
      <c r="F36" s="8" t="s">
        <v>14</v>
      </c>
      <c r="G36" s="15">
        <v>34</v>
      </c>
      <c r="H36" s="9"/>
      <c r="I36" s="12">
        <f t="shared" si="0"/>
        <v>0</v>
      </c>
    </row>
    <row r="37" spans="1:9" ht="14.25">
      <c r="A37" s="147">
        <v>26</v>
      </c>
      <c r="B37" s="20" t="s">
        <v>55</v>
      </c>
      <c r="C37" s="20" t="s">
        <v>56</v>
      </c>
      <c r="D37" s="8"/>
      <c r="E37" s="15"/>
      <c r="F37" s="8" t="s">
        <v>14</v>
      </c>
      <c r="G37" s="15">
        <v>30</v>
      </c>
      <c r="H37" s="9"/>
      <c r="I37" s="12">
        <f t="shared" si="0"/>
        <v>0</v>
      </c>
    </row>
    <row r="38" spans="1:9" ht="14.25">
      <c r="A38" s="147">
        <v>27</v>
      </c>
      <c r="B38" s="20" t="s">
        <v>55</v>
      </c>
      <c r="C38" s="20" t="s">
        <v>57</v>
      </c>
      <c r="D38" s="8"/>
      <c r="E38" s="15"/>
      <c r="F38" s="8" t="s">
        <v>14</v>
      </c>
      <c r="G38" s="15">
        <v>30</v>
      </c>
      <c r="H38" s="9"/>
      <c r="I38" s="12">
        <f t="shared" si="0"/>
        <v>0</v>
      </c>
    </row>
    <row r="39" spans="1:9" ht="27.75">
      <c r="A39" s="147">
        <v>28</v>
      </c>
      <c r="B39" s="20" t="s">
        <v>55</v>
      </c>
      <c r="C39" s="23" t="s">
        <v>58</v>
      </c>
      <c r="D39" s="7"/>
      <c r="E39" s="7"/>
      <c r="F39" s="8" t="s">
        <v>14</v>
      </c>
      <c r="G39" s="7">
        <v>60</v>
      </c>
      <c r="H39" s="9"/>
      <c r="I39" s="12">
        <f>G39*H39</f>
        <v>0</v>
      </c>
    </row>
    <row r="40" spans="1:9" ht="14.25">
      <c r="A40" s="147">
        <v>29</v>
      </c>
      <c r="B40" s="20" t="s">
        <v>59</v>
      </c>
      <c r="C40" s="16" t="s">
        <v>60</v>
      </c>
      <c r="D40" s="7"/>
      <c r="E40" s="7"/>
      <c r="F40" s="8" t="s">
        <v>14</v>
      </c>
      <c r="G40" s="7">
        <v>44</v>
      </c>
      <c r="H40" s="9"/>
      <c r="I40" s="12">
        <f>G40*H40</f>
        <v>0</v>
      </c>
    </row>
    <row r="41" spans="1:9" ht="54.75">
      <c r="A41" s="147">
        <v>30</v>
      </c>
      <c r="B41" s="10" t="s">
        <v>61</v>
      </c>
      <c r="C41" s="10" t="s">
        <v>62</v>
      </c>
      <c r="D41" s="8"/>
      <c r="E41" s="15"/>
      <c r="F41" s="8" t="s">
        <v>14</v>
      </c>
      <c r="G41" s="15">
        <v>520</v>
      </c>
      <c r="H41" s="9"/>
      <c r="I41" s="12">
        <f>G41*H41</f>
        <v>0</v>
      </c>
    </row>
    <row r="42" spans="1:9" ht="41.25">
      <c r="A42" s="147">
        <v>31</v>
      </c>
      <c r="B42" s="10" t="s">
        <v>63</v>
      </c>
      <c r="C42" s="10" t="s">
        <v>64</v>
      </c>
      <c r="D42" s="8"/>
      <c r="E42" s="15"/>
      <c r="F42" s="8" t="s">
        <v>14</v>
      </c>
      <c r="G42" s="15">
        <v>20</v>
      </c>
      <c r="H42" s="9"/>
      <c r="I42" s="12">
        <f>G42*H42</f>
        <v>0</v>
      </c>
    </row>
    <row r="43" spans="1:9" ht="27">
      <c r="A43" s="147">
        <v>32</v>
      </c>
      <c r="B43" s="24" t="s">
        <v>65</v>
      </c>
      <c r="C43" s="25" t="s">
        <v>66</v>
      </c>
      <c r="D43" s="8"/>
      <c r="E43" s="15"/>
      <c r="F43" s="8" t="s">
        <v>14</v>
      </c>
      <c r="G43" s="15">
        <v>69</v>
      </c>
      <c r="H43" s="9"/>
      <c r="I43" s="12">
        <f>G43*H43</f>
        <v>0</v>
      </c>
    </row>
    <row r="44" spans="1:9" ht="27">
      <c r="A44" s="147">
        <v>33</v>
      </c>
      <c r="B44" s="17" t="s">
        <v>65</v>
      </c>
      <c r="C44" s="10" t="s">
        <v>67</v>
      </c>
      <c r="D44" s="8"/>
      <c r="E44" s="15"/>
      <c r="F44" s="7" t="s">
        <v>14</v>
      </c>
      <c r="G44" s="15">
        <v>535</v>
      </c>
      <c r="H44" s="9"/>
      <c r="I44" s="12">
        <f aca="true" t="shared" si="1" ref="I44:I65">G44*H44</f>
        <v>0</v>
      </c>
    </row>
    <row r="45" spans="1:9" ht="41.25">
      <c r="A45" s="147">
        <v>34</v>
      </c>
      <c r="B45" s="10" t="s">
        <v>68</v>
      </c>
      <c r="C45" s="10" t="s">
        <v>69</v>
      </c>
      <c r="D45" s="8"/>
      <c r="E45" s="15"/>
      <c r="F45" s="8" t="s">
        <v>14</v>
      </c>
      <c r="G45" s="15">
        <v>402</v>
      </c>
      <c r="H45" s="9"/>
      <c r="I45" s="12">
        <f>G45*H45</f>
        <v>0</v>
      </c>
    </row>
    <row r="46" spans="1:9" ht="54.75">
      <c r="A46" s="147">
        <v>35</v>
      </c>
      <c r="B46" s="10" t="s">
        <v>706</v>
      </c>
      <c r="C46" s="10" t="s">
        <v>70</v>
      </c>
      <c r="D46" s="8"/>
      <c r="E46" s="15"/>
      <c r="F46" s="7" t="s">
        <v>71</v>
      </c>
      <c r="G46" s="15">
        <v>50</v>
      </c>
      <c r="H46" s="9"/>
      <c r="I46" s="12">
        <f t="shared" si="1"/>
        <v>0</v>
      </c>
    </row>
    <row r="47" spans="1:9" ht="41.25">
      <c r="A47" s="147">
        <v>36</v>
      </c>
      <c r="B47" s="10" t="s">
        <v>72</v>
      </c>
      <c r="C47" s="10" t="s">
        <v>73</v>
      </c>
      <c r="D47" s="8"/>
      <c r="E47" s="15"/>
      <c r="F47" s="7" t="s">
        <v>71</v>
      </c>
      <c r="G47" s="15">
        <v>163</v>
      </c>
      <c r="H47" s="9"/>
      <c r="I47" s="12">
        <f t="shared" si="1"/>
        <v>0</v>
      </c>
    </row>
    <row r="48" spans="1:9" ht="41.25">
      <c r="A48" s="147">
        <v>37</v>
      </c>
      <c r="B48" s="10" t="s">
        <v>74</v>
      </c>
      <c r="C48" s="10" t="s">
        <v>75</v>
      </c>
      <c r="D48" s="8"/>
      <c r="E48" s="15"/>
      <c r="F48" s="8" t="s">
        <v>14</v>
      </c>
      <c r="G48" s="15">
        <v>6</v>
      </c>
      <c r="H48" s="9"/>
      <c r="I48" s="12">
        <f t="shared" si="1"/>
        <v>0</v>
      </c>
    </row>
    <row r="49" spans="1:9" ht="41.25">
      <c r="A49" s="147">
        <v>38</v>
      </c>
      <c r="B49" s="26" t="s">
        <v>76</v>
      </c>
      <c r="C49" s="10" t="s">
        <v>77</v>
      </c>
      <c r="D49" s="8"/>
      <c r="E49" s="15"/>
      <c r="F49" s="8" t="s">
        <v>71</v>
      </c>
      <c r="G49" s="15">
        <v>16</v>
      </c>
      <c r="H49" s="9"/>
      <c r="I49" s="12">
        <f t="shared" si="1"/>
        <v>0</v>
      </c>
    </row>
    <row r="50" spans="1:9" ht="41.25">
      <c r="A50" s="147">
        <v>39</v>
      </c>
      <c r="B50" s="10" t="s">
        <v>78</v>
      </c>
      <c r="C50" s="10" t="s">
        <v>79</v>
      </c>
      <c r="D50" s="8"/>
      <c r="E50" s="15"/>
      <c r="F50" s="8" t="s">
        <v>14</v>
      </c>
      <c r="G50" s="15">
        <v>10</v>
      </c>
      <c r="H50" s="9"/>
      <c r="I50" s="12">
        <f t="shared" si="1"/>
        <v>0</v>
      </c>
    </row>
    <row r="51" spans="1:9" ht="54.75">
      <c r="A51" s="147">
        <v>40</v>
      </c>
      <c r="B51" s="10" t="s">
        <v>101</v>
      </c>
      <c r="C51" s="10" t="s">
        <v>102</v>
      </c>
      <c r="D51" s="8"/>
      <c r="E51" s="15"/>
      <c r="F51" s="8" t="s">
        <v>14</v>
      </c>
      <c r="G51" s="15">
        <v>44</v>
      </c>
      <c r="H51" s="9"/>
      <c r="I51" s="12">
        <f t="shared" si="1"/>
        <v>0</v>
      </c>
    </row>
    <row r="52" spans="1:9" ht="27">
      <c r="A52" s="147">
        <v>41</v>
      </c>
      <c r="B52" s="17" t="s">
        <v>103</v>
      </c>
      <c r="C52" s="10" t="s">
        <v>104</v>
      </c>
      <c r="D52" s="8"/>
      <c r="E52" s="15"/>
      <c r="F52" s="8" t="s">
        <v>14</v>
      </c>
      <c r="G52" s="15">
        <v>35</v>
      </c>
      <c r="H52" s="9"/>
      <c r="I52" s="12">
        <f t="shared" si="1"/>
        <v>0</v>
      </c>
    </row>
    <row r="53" spans="1:9" ht="41.25">
      <c r="A53" s="147">
        <v>42</v>
      </c>
      <c r="B53" s="17" t="s">
        <v>105</v>
      </c>
      <c r="C53" s="14" t="s">
        <v>106</v>
      </c>
      <c r="D53" s="8"/>
      <c r="E53" s="15"/>
      <c r="F53" s="8" t="s">
        <v>14</v>
      </c>
      <c r="G53" s="15">
        <v>4</v>
      </c>
      <c r="H53" s="9"/>
      <c r="I53" s="12">
        <f t="shared" si="1"/>
        <v>0</v>
      </c>
    </row>
    <row r="54" spans="1:9" ht="41.25">
      <c r="A54" s="147">
        <v>43</v>
      </c>
      <c r="B54" s="20" t="s">
        <v>109</v>
      </c>
      <c r="C54" s="20" t="s">
        <v>110</v>
      </c>
      <c r="D54" s="8"/>
      <c r="E54" s="15"/>
      <c r="F54" s="8" t="s">
        <v>14</v>
      </c>
      <c r="G54" s="15">
        <v>16</v>
      </c>
      <c r="H54" s="9"/>
      <c r="I54" s="12">
        <f t="shared" si="1"/>
        <v>0</v>
      </c>
    </row>
    <row r="55" spans="1:9" ht="69">
      <c r="A55" s="147">
        <v>44</v>
      </c>
      <c r="B55" s="31" t="s">
        <v>112</v>
      </c>
      <c r="C55" s="32" t="s">
        <v>113</v>
      </c>
      <c r="D55" s="8"/>
      <c r="E55" s="15"/>
      <c r="F55" s="8" t="s">
        <v>14</v>
      </c>
      <c r="G55" s="15">
        <v>44</v>
      </c>
      <c r="H55" s="9"/>
      <c r="I55" s="12">
        <f t="shared" si="1"/>
        <v>0</v>
      </c>
    </row>
    <row r="56" spans="1:9" ht="27">
      <c r="A56" s="147">
        <v>45</v>
      </c>
      <c r="B56" s="10" t="s">
        <v>114</v>
      </c>
      <c r="C56" s="10" t="s">
        <v>115</v>
      </c>
      <c r="D56" s="8"/>
      <c r="E56" s="15"/>
      <c r="F56" s="8" t="s">
        <v>14</v>
      </c>
      <c r="G56" s="15">
        <v>40</v>
      </c>
      <c r="H56" s="9"/>
      <c r="I56" s="12">
        <f t="shared" si="1"/>
        <v>0</v>
      </c>
    </row>
    <row r="57" spans="1:9" ht="14.25">
      <c r="A57" s="147">
        <v>46</v>
      </c>
      <c r="B57" s="20" t="s">
        <v>116</v>
      </c>
      <c r="C57" s="25" t="s">
        <v>117</v>
      </c>
      <c r="D57" s="8"/>
      <c r="E57" s="15"/>
      <c r="F57" s="8" t="s">
        <v>14</v>
      </c>
      <c r="G57" s="15">
        <v>10</v>
      </c>
      <c r="H57" s="9"/>
      <c r="I57" s="12">
        <f t="shared" si="1"/>
        <v>0</v>
      </c>
    </row>
    <row r="58" spans="1:9" ht="54.75">
      <c r="A58" s="147">
        <v>47</v>
      </c>
      <c r="B58" s="10" t="s">
        <v>118</v>
      </c>
      <c r="C58" s="10" t="s">
        <v>119</v>
      </c>
      <c r="D58" s="8"/>
      <c r="E58" s="15"/>
      <c r="F58" s="7" t="s">
        <v>14</v>
      </c>
      <c r="G58" s="15">
        <v>58</v>
      </c>
      <c r="H58" s="9"/>
      <c r="I58" s="12">
        <f t="shared" si="1"/>
        <v>0</v>
      </c>
    </row>
    <row r="59" spans="1:9" ht="41.25">
      <c r="A59" s="147">
        <v>48</v>
      </c>
      <c r="B59" s="10" t="s">
        <v>120</v>
      </c>
      <c r="C59" s="10" t="s">
        <v>121</v>
      </c>
      <c r="D59" s="33"/>
      <c r="E59" s="15"/>
      <c r="F59" s="8" t="s">
        <v>14</v>
      </c>
      <c r="G59" s="15">
        <v>5</v>
      </c>
      <c r="H59" s="9"/>
      <c r="I59" s="12">
        <f t="shared" si="1"/>
        <v>0</v>
      </c>
    </row>
    <row r="60" spans="1:9" ht="82.5">
      <c r="A60" s="147">
        <v>49</v>
      </c>
      <c r="B60" s="10" t="s">
        <v>129</v>
      </c>
      <c r="C60" s="10" t="s">
        <v>707</v>
      </c>
      <c r="D60" s="7"/>
      <c r="E60" s="7"/>
      <c r="F60" s="7" t="s">
        <v>14</v>
      </c>
      <c r="G60" s="7">
        <v>615</v>
      </c>
      <c r="H60" s="9"/>
      <c r="I60" s="12">
        <f t="shared" si="1"/>
        <v>0</v>
      </c>
    </row>
    <row r="61" spans="1:9" ht="41.25">
      <c r="A61" s="147">
        <v>50</v>
      </c>
      <c r="B61" s="10" t="s">
        <v>130</v>
      </c>
      <c r="C61" s="10" t="s">
        <v>131</v>
      </c>
      <c r="D61" s="7"/>
      <c r="E61" s="7"/>
      <c r="F61" s="7" t="s">
        <v>14</v>
      </c>
      <c r="G61" s="7">
        <v>66</v>
      </c>
      <c r="H61" s="9"/>
      <c r="I61" s="12">
        <f t="shared" si="1"/>
        <v>0</v>
      </c>
    </row>
    <row r="62" spans="1:9" ht="41.25">
      <c r="A62" s="147">
        <v>51</v>
      </c>
      <c r="B62" s="10" t="s">
        <v>132</v>
      </c>
      <c r="C62" s="10" t="s">
        <v>700</v>
      </c>
      <c r="D62" s="8"/>
      <c r="E62" s="15"/>
      <c r="F62" s="7" t="s">
        <v>14</v>
      </c>
      <c r="G62" s="15">
        <v>20</v>
      </c>
      <c r="H62" s="9"/>
      <c r="I62" s="12">
        <f t="shared" si="1"/>
        <v>0</v>
      </c>
    </row>
    <row r="63" spans="1:9" ht="27">
      <c r="A63" s="147">
        <v>52</v>
      </c>
      <c r="B63" s="10" t="s">
        <v>129</v>
      </c>
      <c r="C63" s="17" t="s">
        <v>699</v>
      </c>
      <c r="D63" s="7"/>
      <c r="E63" s="15"/>
      <c r="F63" s="8" t="s">
        <v>14</v>
      </c>
      <c r="G63" s="15">
        <v>200</v>
      </c>
      <c r="H63" s="9"/>
      <c r="I63" s="12">
        <f t="shared" si="1"/>
        <v>0</v>
      </c>
    </row>
    <row r="64" spans="1:9" ht="27">
      <c r="A64" s="147">
        <v>53</v>
      </c>
      <c r="B64" s="10" t="s">
        <v>129</v>
      </c>
      <c r="C64" s="10" t="s">
        <v>134</v>
      </c>
      <c r="D64" s="145"/>
      <c r="E64" s="145"/>
      <c r="F64" s="145" t="s">
        <v>14</v>
      </c>
      <c r="G64" s="145">
        <v>55</v>
      </c>
      <c r="H64" s="9"/>
      <c r="I64" s="12">
        <f t="shared" si="1"/>
        <v>0</v>
      </c>
    </row>
    <row r="65" spans="1:9" s="140" customFormat="1" ht="41.25">
      <c r="A65" s="147">
        <v>54</v>
      </c>
      <c r="B65" s="146" t="s">
        <v>129</v>
      </c>
      <c r="C65" s="146" t="s">
        <v>728</v>
      </c>
      <c r="D65" s="145"/>
      <c r="E65" s="145"/>
      <c r="F65" s="145" t="s">
        <v>718</v>
      </c>
      <c r="G65" s="149">
        <v>10</v>
      </c>
      <c r="H65" s="142"/>
      <c r="I65" s="148">
        <f t="shared" si="1"/>
        <v>0</v>
      </c>
    </row>
    <row r="66" spans="1:8" ht="14.25">
      <c r="A66" s="37"/>
      <c r="B66" s="38" t="s">
        <v>145</v>
      </c>
      <c r="C66" s="39"/>
      <c r="D66" s="40"/>
      <c r="E66" s="41"/>
      <c r="F66" s="42"/>
      <c r="G66" s="42"/>
      <c r="H66" s="42"/>
    </row>
    <row r="67" spans="1:9" ht="27">
      <c r="A67" s="11">
        <v>55</v>
      </c>
      <c r="B67" s="10" t="s">
        <v>146</v>
      </c>
      <c r="C67" s="10" t="s">
        <v>708</v>
      </c>
      <c r="D67" s="8"/>
      <c r="E67" s="15"/>
      <c r="F67" s="8" t="s">
        <v>14</v>
      </c>
      <c r="G67" s="15">
        <v>39</v>
      </c>
      <c r="H67" s="9"/>
      <c r="I67" s="12">
        <f aca="true" t="shared" si="2" ref="I67:I74">G67*H67</f>
        <v>0</v>
      </c>
    </row>
    <row r="68" spans="1:9" ht="27">
      <c r="A68" s="11">
        <v>56</v>
      </c>
      <c r="B68" s="10" t="s">
        <v>147</v>
      </c>
      <c r="C68" s="10" t="s">
        <v>148</v>
      </c>
      <c r="D68" s="8"/>
      <c r="E68" s="15"/>
      <c r="F68" s="8" t="s">
        <v>14</v>
      </c>
      <c r="G68" s="15">
        <v>10</v>
      </c>
      <c r="H68" s="9"/>
      <c r="I68" s="12">
        <f t="shared" si="2"/>
        <v>0</v>
      </c>
    </row>
    <row r="69" spans="1:9" ht="14.25">
      <c r="A69" s="11">
        <v>57</v>
      </c>
      <c r="B69" s="10" t="s">
        <v>149</v>
      </c>
      <c r="C69" s="10" t="s">
        <v>709</v>
      </c>
      <c r="D69" s="8"/>
      <c r="E69" s="15"/>
      <c r="F69" s="8" t="s">
        <v>14</v>
      </c>
      <c r="G69" s="15">
        <v>10</v>
      </c>
      <c r="H69" s="9"/>
      <c r="I69" s="12">
        <f t="shared" si="2"/>
        <v>0</v>
      </c>
    </row>
    <row r="70" spans="1:9" ht="41.25">
      <c r="A70" s="147">
        <v>58</v>
      </c>
      <c r="B70" s="10" t="s">
        <v>146</v>
      </c>
      <c r="C70" s="10" t="s">
        <v>150</v>
      </c>
      <c r="D70" s="8"/>
      <c r="E70" s="15"/>
      <c r="F70" s="8" t="s">
        <v>14</v>
      </c>
      <c r="G70" s="15">
        <v>40</v>
      </c>
      <c r="H70" s="9"/>
      <c r="I70" s="12">
        <f t="shared" si="2"/>
        <v>0</v>
      </c>
    </row>
    <row r="71" spans="1:9" ht="27">
      <c r="A71" s="147">
        <v>59</v>
      </c>
      <c r="B71" s="10" t="s">
        <v>151</v>
      </c>
      <c r="C71" s="10" t="s">
        <v>152</v>
      </c>
      <c r="D71" s="8"/>
      <c r="E71" s="15"/>
      <c r="F71" s="8" t="s">
        <v>14</v>
      </c>
      <c r="G71" s="15">
        <v>4</v>
      </c>
      <c r="H71" s="9"/>
      <c r="I71" s="12">
        <f t="shared" si="2"/>
        <v>0</v>
      </c>
    </row>
    <row r="72" spans="1:9" ht="96">
      <c r="A72" s="147">
        <v>60</v>
      </c>
      <c r="B72" s="10" t="s">
        <v>153</v>
      </c>
      <c r="C72" s="10" t="s">
        <v>154</v>
      </c>
      <c r="D72" s="8"/>
      <c r="E72" s="15"/>
      <c r="F72" s="8" t="s">
        <v>14</v>
      </c>
      <c r="G72" s="15">
        <v>12</v>
      </c>
      <c r="H72" s="9"/>
      <c r="I72" s="12">
        <f t="shared" si="2"/>
        <v>0</v>
      </c>
    </row>
    <row r="73" spans="1:9" ht="27">
      <c r="A73" s="147">
        <v>61</v>
      </c>
      <c r="B73" s="10" t="s">
        <v>155</v>
      </c>
      <c r="C73" s="10" t="s">
        <v>156</v>
      </c>
      <c r="D73" s="8"/>
      <c r="E73" s="15"/>
      <c r="F73" s="8" t="s">
        <v>14</v>
      </c>
      <c r="G73" s="15">
        <v>6</v>
      </c>
      <c r="H73" s="9"/>
      <c r="I73" s="12">
        <f t="shared" si="2"/>
        <v>0</v>
      </c>
    </row>
    <row r="74" spans="1:9" ht="27">
      <c r="A74" s="147">
        <v>62</v>
      </c>
      <c r="B74" s="10" t="s">
        <v>157</v>
      </c>
      <c r="C74" s="10" t="s">
        <v>158</v>
      </c>
      <c r="D74" s="15"/>
      <c r="E74" s="15"/>
      <c r="F74" s="8" t="s">
        <v>14</v>
      </c>
      <c r="G74" s="15">
        <v>6</v>
      </c>
      <c r="H74" s="9"/>
      <c r="I74" s="12">
        <f t="shared" si="2"/>
        <v>0</v>
      </c>
    </row>
    <row r="75" spans="1:8" ht="14.25">
      <c r="A75" s="37"/>
      <c r="B75" s="38" t="s">
        <v>159</v>
      </c>
      <c r="C75" s="39"/>
      <c r="D75" s="40"/>
      <c r="E75" s="41"/>
      <c r="F75" s="42"/>
      <c r="G75" s="42"/>
      <c r="H75" s="42"/>
    </row>
    <row r="76" spans="1:9" ht="41.25">
      <c r="A76" s="44">
        <v>63</v>
      </c>
      <c r="B76" s="10" t="s">
        <v>160</v>
      </c>
      <c r="C76" s="10" t="s">
        <v>710</v>
      </c>
      <c r="D76" s="8"/>
      <c r="E76" s="15"/>
      <c r="F76" s="8" t="s">
        <v>14</v>
      </c>
      <c r="G76" s="15">
        <v>108</v>
      </c>
      <c r="H76" s="9"/>
      <c r="I76" s="12">
        <f aca="true" t="shared" si="3" ref="I76:I85">G76*H76</f>
        <v>0</v>
      </c>
    </row>
    <row r="77" spans="1:9" ht="69">
      <c r="A77" s="44">
        <v>64</v>
      </c>
      <c r="B77" s="10" t="s">
        <v>161</v>
      </c>
      <c r="C77" s="10" t="s">
        <v>162</v>
      </c>
      <c r="D77" s="8"/>
      <c r="E77" s="15"/>
      <c r="F77" s="8" t="s">
        <v>14</v>
      </c>
      <c r="G77" s="15">
        <v>50</v>
      </c>
      <c r="H77" s="9"/>
      <c r="I77" s="12">
        <f t="shared" si="3"/>
        <v>0</v>
      </c>
    </row>
    <row r="78" spans="1:9" ht="69">
      <c r="A78" s="44">
        <v>65</v>
      </c>
      <c r="B78" s="10" t="s">
        <v>163</v>
      </c>
      <c r="C78" s="10" t="s">
        <v>164</v>
      </c>
      <c r="D78" s="15"/>
      <c r="E78" s="15"/>
      <c r="F78" s="8" t="s">
        <v>14</v>
      </c>
      <c r="G78" s="15">
        <v>50</v>
      </c>
      <c r="H78" s="9"/>
      <c r="I78" s="12">
        <f t="shared" si="3"/>
        <v>0</v>
      </c>
    </row>
    <row r="79" spans="1:9" ht="27">
      <c r="A79" s="44">
        <v>66</v>
      </c>
      <c r="B79" s="10" t="s">
        <v>165</v>
      </c>
      <c r="C79" s="10" t="s">
        <v>671</v>
      </c>
      <c r="D79" s="15"/>
      <c r="E79" s="15"/>
      <c r="F79" s="8" t="s">
        <v>14</v>
      </c>
      <c r="G79" s="15">
        <v>36</v>
      </c>
      <c r="H79" s="9"/>
      <c r="I79" s="12">
        <f t="shared" si="3"/>
        <v>0</v>
      </c>
    </row>
    <row r="80" spans="1:9" ht="54.75">
      <c r="A80" s="44">
        <v>67</v>
      </c>
      <c r="B80" s="10" t="s">
        <v>166</v>
      </c>
      <c r="C80" s="10" t="s">
        <v>167</v>
      </c>
      <c r="D80" s="8"/>
      <c r="E80" s="15"/>
      <c r="F80" s="8" t="s">
        <v>14</v>
      </c>
      <c r="G80" s="15">
        <v>280</v>
      </c>
      <c r="H80" s="9"/>
      <c r="I80" s="12">
        <f t="shared" si="3"/>
        <v>0</v>
      </c>
    </row>
    <row r="81" spans="1:9" ht="27">
      <c r="A81" s="44">
        <v>68</v>
      </c>
      <c r="B81" s="10" t="s">
        <v>168</v>
      </c>
      <c r="C81" s="10" t="s">
        <v>169</v>
      </c>
      <c r="D81" s="8"/>
      <c r="E81" s="15"/>
      <c r="F81" s="8" t="s">
        <v>14</v>
      </c>
      <c r="G81" s="15">
        <v>11</v>
      </c>
      <c r="H81" s="9"/>
      <c r="I81" s="12">
        <f t="shared" si="3"/>
        <v>0</v>
      </c>
    </row>
    <row r="82" spans="1:9" ht="41.25">
      <c r="A82" s="44">
        <v>69</v>
      </c>
      <c r="B82" s="10" t="s">
        <v>170</v>
      </c>
      <c r="C82" s="10" t="s">
        <v>171</v>
      </c>
      <c r="D82" s="8"/>
      <c r="E82" s="15"/>
      <c r="F82" s="8" t="s">
        <v>14</v>
      </c>
      <c r="G82" s="15">
        <v>10</v>
      </c>
      <c r="H82" s="9"/>
      <c r="I82" s="12">
        <f t="shared" si="3"/>
        <v>0</v>
      </c>
    </row>
    <row r="83" spans="1:9" ht="41.25">
      <c r="A83" s="44">
        <v>70</v>
      </c>
      <c r="B83" s="10" t="s">
        <v>172</v>
      </c>
      <c r="C83" s="10" t="s">
        <v>173</v>
      </c>
      <c r="D83" s="8"/>
      <c r="E83" s="15"/>
      <c r="F83" s="8" t="s">
        <v>14</v>
      </c>
      <c r="G83" s="15">
        <v>4</v>
      </c>
      <c r="H83" s="9"/>
      <c r="I83" s="12">
        <f t="shared" si="3"/>
        <v>0</v>
      </c>
    </row>
    <row r="84" spans="1:9" ht="82.5">
      <c r="A84" s="44">
        <v>71</v>
      </c>
      <c r="B84" s="10" t="s">
        <v>172</v>
      </c>
      <c r="C84" s="10" t="s">
        <v>174</v>
      </c>
      <c r="D84" s="8"/>
      <c r="E84" s="15"/>
      <c r="F84" s="8" t="s">
        <v>14</v>
      </c>
      <c r="G84" s="15">
        <v>50</v>
      </c>
      <c r="H84" s="9"/>
      <c r="I84" s="12">
        <f t="shared" si="3"/>
        <v>0</v>
      </c>
    </row>
    <row r="85" spans="1:9" ht="41.25">
      <c r="A85" s="44">
        <v>72</v>
      </c>
      <c r="B85" s="10" t="s">
        <v>175</v>
      </c>
      <c r="C85" s="10" t="s">
        <v>176</v>
      </c>
      <c r="D85" s="8"/>
      <c r="E85" s="15"/>
      <c r="F85" s="8" t="s">
        <v>14</v>
      </c>
      <c r="G85" s="15">
        <v>5</v>
      </c>
      <c r="H85" s="9"/>
      <c r="I85" s="12">
        <f t="shared" si="3"/>
        <v>0</v>
      </c>
    </row>
    <row r="86" spans="1:8" ht="14.25">
      <c r="A86" s="37"/>
      <c r="B86" s="45" t="s">
        <v>211</v>
      </c>
      <c r="C86" s="49"/>
      <c r="D86" s="40"/>
      <c r="E86" s="42"/>
      <c r="F86" s="42"/>
      <c r="G86" s="42"/>
      <c r="H86" s="42"/>
    </row>
    <row r="87" spans="1:9" ht="41.25">
      <c r="A87" s="11">
        <v>73</v>
      </c>
      <c r="B87" s="17" t="s">
        <v>212</v>
      </c>
      <c r="C87" s="17" t="s">
        <v>213</v>
      </c>
      <c r="D87" s="8"/>
      <c r="E87" s="15"/>
      <c r="F87" s="8" t="s">
        <v>14</v>
      </c>
      <c r="G87" s="15">
        <v>599</v>
      </c>
      <c r="H87" s="9"/>
      <c r="I87" s="12">
        <f>G87*H87</f>
        <v>0</v>
      </c>
    </row>
    <row r="88" spans="1:9" ht="27">
      <c r="A88" s="11">
        <v>74</v>
      </c>
      <c r="B88" s="17" t="s">
        <v>214</v>
      </c>
      <c r="C88" s="17" t="s">
        <v>711</v>
      </c>
      <c r="D88" s="8"/>
      <c r="E88" s="15"/>
      <c r="F88" s="8" t="s">
        <v>14</v>
      </c>
      <c r="G88" s="15">
        <v>46</v>
      </c>
      <c r="H88" s="9"/>
      <c r="I88" s="12">
        <f>G88*H88</f>
        <v>0</v>
      </c>
    </row>
    <row r="89" spans="1:9" ht="27">
      <c r="A89" s="11">
        <v>75</v>
      </c>
      <c r="B89" s="17" t="s">
        <v>215</v>
      </c>
      <c r="C89" s="17" t="s">
        <v>216</v>
      </c>
      <c r="D89" s="7"/>
      <c r="E89" s="7"/>
      <c r="F89" s="8" t="s">
        <v>14</v>
      </c>
      <c r="G89" s="7">
        <v>5</v>
      </c>
      <c r="H89" s="9"/>
      <c r="I89" s="12">
        <f>G89*H89</f>
        <v>0</v>
      </c>
    </row>
    <row r="90" spans="1:9" ht="41.25">
      <c r="A90" s="147">
        <v>76</v>
      </c>
      <c r="B90" s="10" t="s">
        <v>212</v>
      </c>
      <c r="C90" s="10" t="s">
        <v>217</v>
      </c>
      <c r="D90" s="8"/>
      <c r="E90" s="15"/>
      <c r="F90" s="8" t="s">
        <v>14</v>
      </c>
      <c r="G90" s="15">
        <v>112</v>
      </c>
      <c r="H90" s="9"/>
      <c r="I90" s="12">
        <f aca="true" t="shared" si="4" ref="I90:I133">G90*H90</f>
        <v>0</v>
      </c>
    </row>
    <row r="91" spans="1:9" ht="82.5">
      <c r="A91" s="147">
        <v>77</v>
      </c>
      <c r="B91" s="10" t="s">
        <v>218</v>
      </c>
      <c r="C91" s="10" t="s">
        <v>219</v>
      </c>
      <c r="D91" s="8"/>
      <c r="E91" s="15"/>
      <c r="F91" s="8" t="s">
        <v>14</v>
      </c>
      <c r="G91" s="15">
        <v>100</v>
      </c>
      <c r="H91" s="9"/>
      <c r="I91" s="12">
        <f t="shared" si="4"/>
        <v>0</v>
      </c>
    </row>
    <row r="92" spans="1:9" ht="69">
      <c r="A92" s="147">
        <v>78</v>
      </c>
      <c r="B92" s="10" t="s">
        <v>220</v>
      </c>
      <c r="C92" s="10" t="s">
        <v>221</v>
      </c>
      <c r="D92" s="8"/>
      <c r="E92" s="15"/>
      <c r="F92" s="8" t="s">
        <v>14</v>
      </c>
      <c r="G92" s="15">
        <v>100</v>
      </c>
      <c r="H92" s="9"/>
      <c r="I92" s="12">
        <f t="shared" si="4"/>
        <v>0</v>
      </c>
    </row>
    <row r="93" spans="1:9" ht="69">
      <c r="A93" s="147">
        <v>79</v>
      </c>
      <c r="B93" s="10" t="s">
        <v>222</v>
      </c>
      <c r="C93" s="10" t="s">
        <v>223</v>
      </c>
      <c r="D93" s="8"/>
      <c r="E93" s="15"/>
      <c r="F93" s="8" t="s">
        <v>14</v>
      </c>
      <c r="G93" s="15">
        <v>240</v>
      </c>
      <c r="H93" s="9"/>
      <c r="I93" s="12">
        <f t="shared" si="4"/>
        <v>0</v>
      </c>
    </row>
    <row r="94" spans="1:9" ht="27">
      <c r="A94" s="147">
        <v>80</v>
      </c>
      <c r="B94" s="10" t="s">
        <v>215</v>
      </c>
      <c r="C94" s="10" t="s">
        <v>224</v>
      </c>
      <c r="D94" s="8"/>
      <c r="E94" s="15"/>
      <c r="F94" s="8" t="s">
        <v>14</v>
      </c>
      <c r="G94" s="15">
        <v>30</v>
      </c>
      <c r="H94" s="9"/>
      <c r="I94" s="12">
        <f t="shared" si="4"/>
        <v>0</v>
      </c>
    </row>
    <row r="95" spans="1:9" ht="41.25">
      <c r="A95" s="147">
        <v>81</v>
      </c>
      <c r="B95" s="10" t="s">
        <v>227</v>
      </c>
      <c r="C95" s="10" t="s">
        <v>712</v>
      </c>
      <c r="D95" s="8"/>
      <c r="E95" s="15"/>
      <c r="F95" s="8" t="s">
        <v>14</v>
      </c>
      <c r="G95" s="15">
        <v>135</v>
      </c>
      <c r="H95" s="9"/>
      <c r="I95" s="12">
        <f t="shared" si="4"/>
        <v>0</v>
      </c>
    </row>
    <row r="96" spans="1:9" ht="54.75">
      <c r="A96" s="147">
        <v>82</v>
      </c>
      <c r="B96" s="10" t="s">
        <v>228</v>
      </c>
      <c r="C96" s="10" t="s">
        <v>229</v>
      </c>
      <c r="D96" s="8"/>
      <c r="E96" s="15"/>
      <c r="F96" s="8" t="s">
        <v>14</v>
      </c>
      <c r="G96" s="15">
        <v>5</v>
      </c>
      <c r="H96" s="9"/>
      <c r="I96" s="12">
        <f t="shared" si="4"/>
        <v>0</v>
      </c>
    </row>
    <row r="97" spans="1:9" ht="27">
      <c r="A97" s="147">
        <v>83</v>
      </c>
      <c r="B97" s="10" t="s">
        <v>225</v>
      </c>
      <c r="C97" s="10" t="s">
        <v>230</v>
      </c>
      <c r="D97" s="8"/>
      <c r="E97" s="15"/>
      <c r="F97" s="8" t="s">
        <v>14</v>
      </c>
      <c r="G97" s="15">
        <v>8</v>
      </c>
      <c r="H97" s="9"/>
      <c r="I97" s="12">
        <f t="shared" si="4"/>
        <v>0</v>
      </c>
    </row>
    <row r="98" spans="1:9" ht="41.25">
      <c r="A98" s="147">
        <v>84</v>
      </c>
      <c r="B98" s="10" t="s">
        <v>231</v>
      </c>
      <c r="C98" s="10" t="s">
        <v>232</v>
      </c>
      <c r="D98" s="8"/>
      <c r="E98" s="15"/>
      <c r="F98" s="8" t="s">
        <v>14</v>
      </c>
      <c r="G98" s="15">
        <v>2</v>
      </c>
      <c r="H98" s="9"/>
      <c r="I98" s="12">
        <f t="shared" si="4"/>
        <v>0</v>
      </c>
    </row>
    <row r="99" spans="1:9" ht="54.75">
      <c r="A99" s="147">
        <v>85</v>
      </c>
      <c r="B99" s="10" t="s">
        <v>233</v>
      </c>
      <c r="C99" s="10" t="s">
        <v>234</v>
      </c>
      <c r="D99" s="8"/>
      <c r="E99" s="15"/>
      <c r="F99" s="8" t="s">
        <v>14</v>
      </c>
      <c r="G99" s="15">
        <v>242</v>
      </c>
      <c r="H99" s="9"/>
      <c r="I99" s="12">
        <f t="shared" si="4"/>
        <v>0</v>
      </c>
    </row>
    <row r="100" spans="1:9" ht="54.75">
      <c r="A100" s="147">
        <v>86</v>
      </c>
      <c r="B100" s="10" t="s">
        <v>235</v>
      </c>
      <c r="C100" s="10" t="s">
        <v>236</v>
      </c>
      <c r="D100" s="8"/>
      <c r="E100" s="15"/>
      <c r="F100" s="8" t="s">
        <v>14</v>
      </c>
      <c r="G100" s="15">
        <v>2</v>
      </c>
      <c r="H100" s="9"/>
      <c r="I100" s="12">
        <f t="shared" si="4"/>
        <v>0</v>
      </c>
    </row>
    <row r="101" spans="1:9" ht="41.25">
      <c r="A101" s="147">
        <v>87</v>
      </c>
      <c r="B101" s="10" t="s">
        <v>237</v>
      </c>
      <c r="C101" s="10" t="s">
        <v>238</v>
      </c>
      <c r="D101" s="8"/>
      <c r="E101" s="15"/>
      <c r="F101" s="8" t="s">
        <v>71</v>
      </c>
      <c r="G101" s="15">
        <v>12</v>
      </c>
      <c r="H101" s="9"/>
      <c r="I101" s="12">
        <f t="shared" si="4"/>
        <v>0</v>
      </c>
    </row>
    <row r="102" spans="1:9" ht="14.25">
      <c r="A102" s="147">
        <v>88</v>
      </c>
      <c r="B102" s="10" t="s">
        <v>240</v>
      </c>
      <c r="C102" s="10" t="s">
        <v>241</v>
      </c>
      <c r="D102" s="8"/>
      <c r="E102" s="15"/>
      <c r="F102" s="8" t="s">
        <v>14</v>
      </c>
      <c r="G102" s="15">
        <v>7</v>
      </c>
      <c r="H102" s="9"/>
      <c r="I102" s="12">
        <f t="shared" si="4"/>
        <v>0</v>
      </c>
    </row>
    <row r="103" spans="1:9" ht="14.25">
      <c r="A103" s="147">
        <v>89</v>
      </c>
      <c r="B103" s="10" t="s">
        <v>240</v>
      </c>
      <c r="C103" s="10" t="s">
        <v>242</v>
      </c>
      <c r="D103" s="8"/>
      <c r="E103" s="15"/>
      <c r="F103" s="8" t="s">
        <v>14</v>
      </c>
      <c r="G103" s="15">
        <v>6</v>
      </c>
      <c r="H103" s="9"/>
      <c r="I103" s="12">
        <f t="shared" si="4"/>
        <v>0</v>
      </c>
    </row>
    <row r="104" spans="1:9" ht="27">
      <c r="A104" s="147">
        <v>90</v>
      </c>
      <c r="B104" s="10" t="s">
        <v>245</v>
      </c>
      <c r="C104" s="10" t="s">
        <v>246</v>
      </c>
      <c r="D104" s="8"/>
      <c r="E104" s="15"/>
      <c r="F104" s="8" t="s">
        <v>14</v>
      </c>
      <c r="G104" s="15">
        <v>3</v>
      </c>
      <c r="H104" s="9"/>
      <c r="I104" s="12">
        <f t="shared" si="4"/>
        <v>0</v>
      </c>
    </row>
    <row r="105" spans="1:9" ht="27">
      <c r="A105" s="147">
        <v>91</v>
      </c>
      <c r="B105" s="10" t="s">
        <v>248</v>
      </c>
      <c r="C105" s="10" t="s">
        <v>249</v>
      </c>
      <c r="D105" s="8"/>
      <c r="E105" s="15"/>
      <c r="F105" s="8" t="s">
        <v>14</v>
      </c>
      <c r="G105" s="15">
        <v>200</v>
      </c>
      <c r="H105" s="9"/>
      <c r="I105" s="12">
        <f t="shared" si="4"/>
        <v>0</v>
      </c>
    </row>
    <row r="106" spans="1:9" ht="27">
      <c r="A106" s="147">
        <v>92</v>
      </c>
      <c r="B106" s="10" t="s">
        <v>250</v>
      </c>
      <c r="C106" s="10" t="s">
        <v>713</v>
      </c>
      <c r="D106" s="8"/>
      <c r="E106" s="15"/>
      <c r="F106" s="8" t="s">
        <v>14</v>
      </c>
      <c r="G106" s="15">
        <v>5</v>
      </c>
      <c r="H106" s="9"/>
      <c r="I106" s="12"/>
    </row>
    <row r="107" spans="1:8" ht="14.25">
      <c r="A107" s="37"/>
      <c r="B107" s="50" t="s">
        <v>255</v>
      </c>
      <c r="C107" s="46"/>
      <c r="D107" s="40"/>
      <c r="E107" s="42"/>
      <c r="F107" s="42"/>
      <c r="G107" s="42"/>
      <c r="H107" s="42"/>
    </row>
    <row r="108" spans="1:9" ht="41.25">
      <c r="A108" s="11">
        <v>93</v>
      </c>
      <c r="B108" s="10" t="s">
        <v>256</v>
      </c>
      <c r="C108" s="14" t="s">
        <v>257</v>
      </c>
      <c r="D108" s="8"/>
      <c r="E108" s="15"/>
      <c r="F108" s="8" t="s">
        <v>14</v>
      </c>
      <c r="G108" s="15">
        <v>12</v>
      </c>
      <c r="H108" s="9"/>
      <c r="I108" s="12">
        <f t="shared" si="4"/>
        <v>0</v>
      </c>
    </row>
    <row r="109" spans="1:9" ht="27">
      <c r="A109" s="11">
        <v>94</v>
      </c>
      <c r="B109" s="51" t="s">
        <v>258</v>
      </c>
      <c r="C109" s="51" t="s">
        <v>259</v>
      </c>
      <c r="D109" s="8"/>
      <c r="E109" s="15"/>
      <c r="F109" s="8" t="s">
        <v>14</v>
      </c>
      <c r="G109" s="15">
        <v>165</v>
      </c>
      <c r="H109" s="9"/>
      <c r="I109" s="12">
        <f t="shared" si="4"/>
        <v>0</v>
      </c>
    </row>
    <row r="110" spans="1:9" ht="54.75">
      <c r="A110" s="11">
        <v>95</v>
      </c>
      <c r="B110" s="10" t="s">
        <v>260</v>
      </c>
      <c r="C110" s="10" t="s">
        <v>663</v>
      </c>
      <c r="D110" s="8"/>
      <c r="E110" s="15"/>
      <c r="F110" s="7" t="s">
        <v>14</v>
      </c>
      <c r="G110" s="15">
        <v>58</v>
      </c>
      <c r="H110" s="9"/>
      <c r="I110" s="12">
        <f t="shared" si="4"/>
        <v>0</v>
      </c>
    </row>
    <row r="111" spans="1:9" ht="69">
      <c r="A111" s="147">
        <v>96</v>
      </c>
      <c r="B111" s="20" t="s">
        <v>261</v>
      </c>
      <c r="C111" s="25" t="s">
        <v>698</v>
      </c>
      <c r="D111" s="28"/>
      <c r="E111" s="15"/>
      <c r="F111" s="18" t="s">
        <v>14</v>
      </c>
      <c r="G111" s="15">
        <v>20</v>
      </c>
      <c r="H111" s="9"/>
      <c r="I111" s="12">
        <f t="shared" si="4"/>
        <v>0</v>
      </c>
    </row>
    <row r="112" spans="1:9" ht="14.25">
      <c r="A112" s="147">
        <v>97</v>
      </c>
      <c r="B112" s="52" t="s">
        <v>262</v>
      </c>
      <c r="C112" s="27" t="s">
        <v>263</v>
      </c>
      <c r="D112" s="8"/>
      <c r="E112" s="15"/>
      <c r="F112" s="18" t="s">
        <v>14</v>
      </c>
      <c r="G112" s="15">
        <v>35</v>
      </c>
      <c r="H112" s="9"/>
      <c r="I112" s="12">
        <f t="shared" si="4"/>
        <v>0</v>
      </c>
    </row>
    <row r="113" spans="1:9" ht="27">
      <c r="A113" s="147">
        <v>98</v>
      </c>
      <c r="B113" s="31" t="s">
        <v>264</v>
      </c>
      <c r="C113" s="10" t="s">
        <v>265</v>
      </c>
      <c r="D113" s="8"/>
      <c r="E113" s="15"/>
      <c r="F113" s="8" t="s">
        <v>14</v>
      </c>
      <c r="G113" s="15">
        <v>10</v>
      </c>
      <c r="H113" s="9"/>
      <c r="I113" s="12">
        <f t="shared" si="4"/>
        <v>0</v>
      </c>
    </row>
    <row r="114" spans="1:9" ht="41.25">
      <c r="A114" s="147">
        <v>99</v>
      </c>
      <c r="B114" s="31" t="s">
        <v>268</v>
      </c>
      <c r="C114" s="10" t="s">
        <v>269</v>
      </c>
      <c r="D114" s="8"/>
      <c r="E114" s="15"/>
      <c r="F114" s="8" t="s">
        <v>14</v>
      </c>
      <c r="G114" s="15">
        <v>2</v>
      </c>
      <c r="H114" s="9"/>
      <c r="I114" s="12">
        <f t="shared" si="4"/>
        <v>0</v>
      </c>
    </row>
    <row r="115" spans="1:9" ht="69">
      <c r="A115" s="147">
        <v>100</v>
      </c>
      <c r="B115" s="31" t="s">
        <v>661</v>
      </c>
      <c r="C115" s="10" t="s">
        <v>662</v>
      </c>
      <c r="D115" s="8"/>
      <c r="E115" s="15"/>
      <c r="F115" s="8" t="s">
        <v>14</v>
      </c>
      <c r="G115" s="15">
        <v>5</v>
      </c>
      <c r="H115" s="9"/>
      <c r="I115" s="12">
        <f t="shared" si="4"/>
        <v>0</v>
      </c>
    </row>
    <row r="116" spans="1:9" ht="41.25">
      <c r="A116" s="147">
        <v>101</v>
      </c>
      <c r="B116" s="31" t="s">
        <v>664</v>
      </c>
      <c r="C116" s="10" t="s">
        <v>665</v>
      </c>
      <c r="D116" s="8"/>
      <c r="E116" s="15"/>
      <c r="F116" s="8" t="s">
        <v>14</v>
      </c>
      <c r="G116" s="15">
        <v>28</v>
      </c>
      <c r="H116" s="9"/>
      <c r="I116" s="12">
        <f t="shared" si="4"/>
        <v>0</v>
      </c>
    </row>
    <row r="117" spans="1:9" ht="41.25">
      <c r="A117" s="147">
        <v>102</v>
      </c>
      <c r="B117" s="31" t="s">
        <v>666</v>
      </c>
      <c r="C117" s="10" t="s">
        <v>667</v>
      </c>
      <c r="D117" s="8"/>
      <c r="E117" s="15"/>
      <c r="F117" s="8" t="s">
        <v>14</v>
      </c>
      <c r="G117" s="15">
        <v>15</v>
      </c>
      <c r="H117" s="9"/>
      <c r="I117" s="12">
        <f t="shared" si="4"/>
        <v>0</v>
      </c>
    </row>
    <row r="118" spans="1:9" ht="41.25">
      <c r="A118" s="147">
        <v>103</v>
      </c>
      <c r="B118" s="31" t="s">
        <v>668</v>
      </c>
      <c r="C118" s="10" t="s">
        <v>669</v>
      </c>
      <c r="D118" s="8"/>
      <c r="E118" s="15"/>
      <c r="F118" s="8" t="s">
        <v>14</v>
      </c>
      <c r="G118" s="15">
        <v>2</v>
      </c>
      <c r="H118" s="9"/>
      <c r="I118" s="12">
        <f t="shared" si="4"/>
        <v>0</v>
      </c>
    </row>
    <row r="119" spans="1:9" ht="27">
      <c r="A119" s="147">
        <v>104</v>
      </c>
      <c r="B119" s="31" t="s">
        <v>714</v>
      </c>
      <c r="C119" s="102" t="s">
        <v>715</v>
      </c>
      <c r="D119" s="8"/>
      <c r="E119" s="15"/>
      <c r="F119" s="100" t="s">
        <v>14</v>
      </c>
      <c r="G119" s="104">
        <v>15</v>
      </c>
      <c r="H119" s="9"/>
      <c r="I119" s="103">
        <f t="shared" si="4"/>
        <v>0</v>
      </c>
    </row>
    <row r="120" spans="1:8" ht="14.25">
      <c r="A120" s="37"/>
      <c r="B120" s="38" t="s">
        <v>270</v>
      </c>
      <c r="C120" s="39"/>
      <c r="D120" s="40"/>
      <c r="E120" s="41"/>
      <c r="F120" s="42"/>
      <c r="G120" s="42"/>
      <c r="H120" s="42"/>
    </row>
    <row r="121" spans="1:9" ht="27">
      <c r="A121" s="11">
        <v>105</v>
      </c>
      <c r="B121" s="10" t="s">
        <v>271</v>
      </c>
      <c r="C121" s="10" t="s">
        <v>272</v>
      </c>
      <c r="D121" s="8"/>
      <c r="E121" s="15"/>
      <c r="F121" s="8" t="s">
        <v>14</v>
      </c>
      <c r="G121" s="15">
        <v>419</v>
      </c>
      <c r="H121" s="9"/>
      <c r="I121" s="12">
        <f t="shared" si="4"/>
        <v>0</v>
      </c>
    </row>
    <row r="122" spans="1:9" ht="27">
      <c r="A122" s="11">
        <v>106</v>
      </c>
      <c r="B122" s="10" t="s">
        <v>271</v>
      </c>
      <c r="C122" s="10" t="s">
        <v>273</v>
      </c>
      <c r="D122" s="8"/>
      <c r="E122" s="15"/>
      <c r="F122" s="8" t="s">
        <v>14</v>
      </c>
      <c r="G122" s="15">
        <v>3</v>
      </c>
      <c r="H122" s="9"/>
      <c r="I122" s="12">
        <f t="shared" si="4"/>
        <v>0</v>
      </c>
    </row>
    <row r="123" spans="1:9" ht="41.25">
      <c r="A123" s="11">
        <v>107</v>
      </c>
      <c r="B123" s="10" t="s">
        <v>274</v>
      </c>
      <c r="C123" s="10" t="s">
        <v>275</v>
      </c>
      <c r="D123" s="8"/>
      <c r="E123" s="15"/>
      <c r="F123" s="8" t="s">
        <v>14</v>
      </c>
      <c r="G123" s="15">
        <v>6</v>
      </c>
      <c r="H123" s="9"/>
      <c r="I123" s="12">
        <f t="shared" si="4"/>
        <v>0</v>
      </c>
    </row>
    <row r="124" spans="1:9" ht="27">
      <c r="A124" s="147">
        <v>108</v>
      </c>
      <c r="B124" s="10" t="s">
        <v>271</v>
      </c>
      <c r="C124" s="10" t="s">
        <v>276</v>
      </c>
      <c r="D124" s="8"/>
      <c r="E124" s="15"/>
      <c r="F124" s="8" t="s">
        <v>14</v>
      </c>
      <c r="G124" s="15">
        <v>18</v>
      </c>
      <c r="H124" s="9"/>
      <c r="I124" s="12">
        <f t="shared" si="4"/>
        <v>0</v>
      </c>
    </row>
    <row r="125" spans="1:9" ht="27">
      <c r="A125" s="147">
        <v>109</v>
      </c>
      <c r="B125" s="10" t="s">
        <v>271</v>
      </c>
      <c r="C125" s="10" t="s">
        <v>277</v>
      </c>
      <c r="D125" s="8"/>
      <c r="E125" s="15"/>
      <c r="F125" s="8" t="s">
        <v>14</v>
      </c>
      <c r="G125" s="15">
        <v>100</v>
      </c>
      <c r="H125" s="9"/>
      <c r="I125" s="12">
        <f t="shared" si="4"/>
        <v>0</v>
      </c>
    </row>
    <row r="126" spans="1:9" ht="27">
      <c r="A126" s="147">
        <v>110</v>
      </c>
      <c r="B126" s="10" t="s">
        <v>278</v>
      </c>
      <c r="C126" s="10" t="s">
        <v>279</v>
      </c>
      <c r="D126" s="8"/>
      <c r="E126" s="15"/>
      <c r="F126" s="8" t="s">
        <v>14</v>
      </c>
      <c r="G126" s="15">
        <v>25</v>
      </c>
      <c r="H126" s="9"/>
      <c r="I126" s="12">
        <f t="shared" si="4"/>
        <v>0</v>
      </c>
    </row>
    <row r="127" spans="1:9" ht="27">
      <c r="A127" s="147">
        <v>111</v>
      </c>
      <c r="B127" s="10" t="s">
        <v>280</v>
      </c>
      <c r="C127" s="10" t="s">
        <v>281</v>
      </c>
      <c r="D127" s="8"/>
      <c r="E127" s="15"/>
      <c r="F127" s="8" t="s">
        <v>14</v>
      </c>
      <c r="G127" s="15">
        <v>1</v>
      </c>
      <c r="H127" s="9"/>
      <c r="I127" s="12">
        <f t="shared" si="4"/>
        <v>0</v>
      </c>
    </row>
    <row r="128" spans="1:9" ht="27">
      <c r="A128" s="147">
        <v>112</v>
      </c>
      <c r="B128" s="10" t="s">
        <v>282</v>
      </c>
      <c r="C128" s="10" t="s">
        <v>283</v>
      </c>
      <c r="D128" s="8"/>
      <c r="E128" s="15"/>
      <c r="F128" s="8" t="s">
        <v>14</v>
      </c>
      <c r="G128" s="15">
        <v>6</v>
      </c>
      <c r="H128" s="9"/>
      <c r="I128" s="12">
        <f t="shared" si="4"/>
        <v>0</v>
      </c>
    </row>
    <row r="129" spans="1:8" ht="14.25">
      <c r="A129" s="37"/>
      <c r="B129" s="45" t="s">
        <v>297</v>
      </c>
      <c r="C129" s="53"/>
      <c r="D129" s="40"/>
      <c r="E129" s="42"/>
      <c r="F129" s="42"/>
      <c r="G129" s="42"/>
      <c r="H129" s="42"/>
    </row>
    <row r="130" spans="1:9" ht="14.25">
      <c r="A130" s="11">
        <v>113</v>
      </c>
      <c r="B130" s="54" t="s">
        <v>298</v>
      </c>
      <c r="C130" s="54" t="s">
        <v>299</v>
      </c>
      <c r="D130" s="8"/>
      <c r="E130" s="15"/>
      <c r="F130" s="8" t="s">
        <v>14</v>
      </c>
      <c r="G130" s="13">
        <v>240</v>
      </c>
      <c r="H130" s="9"/>
      <c r="I130" s="12">
        <f t="shared" si="4"/>
        <v>0</v>
      </c>
    </row>
    <row r="131" spans="1:9" ht="27">
      <c r="A131" s="11">
        <v>114</v>
      </c>
      <c r="B131" s="54" t="s">
        <v>300</v>
      </c>
      <c r="C131" s="54" t="s">
        <v>301</v>
      </c>
      <c r="D131" s="8"/>
      <c r="E131" s="15"/>
      <c r="F131" s="8" t="s">
        <v>14</v>
      </c>
      <c r="G131" s="13">
        <v>6</v>
      </c>
      <c r="H131" s="9"/>
      <c r="I131" s="12">
        <f t="shared" si="4"/>
        <v>0</v>
      </c>
    </row>
    <row r="132" spans="1:8" ht="14.25">
      <c r="A132" s="37"/>
      <c r="B132" s="45" t="s">
        <v>302</v>
      </c>
      <c r="C132" s="49"/>
      <c r="D132" s="40"/>
      <c r="E132" s="42"/>
      <c r="F132" s="42"/>
      <c r="G132" s="42"/>
      <c r="H132" s="42"/>
    </row>
    <row r="133" spans="1:9" ht="27">
      <c r="A133" s="11">
        <v>115</v>
      </c>
      <c r="B133" s="10" t="s">
        <v>303</v>
      </c>
      <c r="C133" s="10" t="s">
        <v>304</v>
      </c>
      <c r="D133" s="8"/>
      <c r="E133" s="15"/>
      <c r="F133" s="8" t="s">
        <v>14</v>
      </c>
      <c r="G133" s="13">
        <v>78</v>
      </c>
      <c r="H133" s="9"/>
      <c r="I133" s="12">
        <f t="shared" si="4"/>
        <v>0</v>
      </c>
    </row>
    <row r="134" spans="1:9" ht="15" thickBot="1">
      <c r="A134" s="11">
        <v>116</v>
      </c>
      <c r="B134" s="10" t="s">
        <v>303</v>
      </c>
      <c r="C134" s="10" t="s">
        <v>305</v>
      </c>
      <c r="D134" s="7"/>
      <c r="E134" s="95"/>
      <c r="F134" s="8" t="s">
        <v>14</v>
      </c>
      <c r="G134" s="13">
        <v>60</v>
      </c>
      <c r="H134" s="9"/>
      <c r="I134" s="12">
        <f>G134*H134</f>
        <v>0</v>
      </c>
    </row>
    <row r="135" spans="6:9" ht="15.75" thickBot="1">
      <c r="F135" s="84" t="s">
        <v>672</v>
      </c>
      <c r="G135" s="171" t="s">
        <v>673</v>
      </c>
      <c r="H135" s="172"/>
      <c r="I135" s="85">
        <f>SUM(I51:I134)</f>
        <v>0</v>
      </c>
    </row>
    <row r="136" spans="2:9" ht="15.75" thickBot="1">
      <c r="B136" s="2" t="s">
        <v>674</v>
      </c>
      <c r="F136" s="84" t="s">
        <v>675</v>
      </c>
      <c r="G136" s="173" t="s">
        <v>676</v>
      </c>
      <c r="H136" s="174"/>
      <c r="I136" s="86">
        <f>I135*21%</f>
        <v>0</v>
      </c>
    </row>
    <row r="137" spans="7:9" ht="15.75" thickBot="1">
      <c r="G137" s="171" t="s">
        <v>677</v>
      </c>
      <c r="H137" s="172"/>
      <c r="I137" s="85">
        <f>I135+I136</f>
        <v>0</v>
      </c>
    </row>
    <row r="138" ht="15">
      <c r="B138" s="2" t="s">
        <v>678</v>
      </c>
    </row>
    <row r="139" spans="2:3" ht="15">
      <c r="B139" s="87"/>
      <c r="C139" s="88"/>
    </row>
    <row r="140" spans="2:9" s="140" customFormat="1" ht="15">
      <c r="B140" s="154" t="s">
        <v>734</v>
      </c>
      <c r="C140" s="154"/>
      <c r="D140" s="154"/>
      <c r="E140" s="155"/>
      <c r="F140" s="155"/>
      <c r="G140" s="155"/>
      <c r="H140" s="155"/>
      <c r="I140" s="156"/>
    </row>
    <row r="141" spans="2:3" s="140" customFormat="1" ht="15">
      <c r="B141" s="87"/>
      <c r="C141" s="88"/>
    </row>
    <row r="142" spans="2:3" ht="15">
      <c r="B142" s="175" t="s">
        <v>679</v>
      </c>
      <c r="C142" s="175"/>
    </row>
    <row r="144" spans="2:3" ht="15">
      <c r="B144" s="175" t="s">
        <v>680</v>
      </c>
      <c r="C144" s="175"/>
    </row>
    <row r="146" ht="15">
      <c r="B146" s="87" t="s">
        <v>681</v>
      </c>
    </row>
    <row r="148" spans="4:5" ht="15">
      <c r="D148" s="87"/>
      <c r="E148" s="87"/>
    </row>
    <row r="149" spans="2:4" ht="15">
      <c r="B149" s="89" t="s">
        <v>682</v>
      </c>
      <c r="C149" s="90"/>
      <c r="D149" s="87"/>
    </row>
    <row r="150" spans="2:5" ht="15">
      <c r="B150" s="91" t="s">
        <v>683</v>
      </c>
      <c r="C150" s="90"/>
      <c r="E150" s="87"/>
    </row>
    <row r="151" spans="2:3" ht="15">
      <c r="B151" s="91" t="s">
        <v>684</v>
      </c>
      <c r="C151" s="90"/>
    </row>
  </sheetData>
  <sheetProtection/>
  <mergeCells count="19">
    <mergeCell ref="G135:H135"/>
    <mergeCell ref="G136:H136"/>
    <mergeCell ref="G137:H137"/>
    <mergeCell ref="B142:C142"/>
    <mergeCell ref="B144:C144"/>
    <mergeCell ref="A1:I1"/>
    <mergeCell ref="F4:F9"/>
    <mergeCell ref="G4:G9"/>
    <mergeCell ref="H4:H9"/>
    <mergeCell ref="I4:I9"/>
    <mergeCell ref="B11:I11"/>
    <mergeCell ref="A2:I2"/>
    <mergeCell ref="E5:E9"/>
    <mergeCell ref="C4:C9"/>
    <mergeCell ref="B4:B9"/>
    <mergeCell ref="D5:D9"/>
    <mergeCell ref="D4:E4"/>
    <mergeCell ref="A4:A9"/>
    <mergeCell ref="A3:J3"/>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N142"/>
  <sheetViews>
    <sheetView zoomScalePageLayoutView="0" workbookViewId="0" topLeftCell="A109">
      <selection activeCell="A133" sqref="A133:C135"/>
    </sheetView>
  </sheetViews>
  <sheetFormatPr defaultColWidth="9.140625" defaultRowHeight="15"/>
  <cols>
    <col min="1" max="1" width="10.57421875" style="0" customWidth="1"/>
    <col min="2" max="2" width="22.7109375" style="0" customWidth="1"/>
    <col min="3" max="3" width="58.140625" style="0" customWidth="1"/>
    <col min="4" max="4" width="29.140625" style="0" customWidth="1"/>
    <col min="5" max="5" width="24.140625" style="0" customWidth="1"/>
    <col min="6" max="6" width="12.140625" style="0" customWidth="1"/>
    <col min="7" max="7" width="10.8515625" style="0" customWidth="1"/>
    <col min="8" max="8" width="22.28125" style="0" customWidth="1"/>
    <col min="9" max="9" width="22.7109375" style="0" customWidth="1"/>
  </cols>
  <sheetData>
    <row r="1" spans="1:9" ht="45" customHeight="1">
      <c r="A1" s="176" t="s">
        <v>735</v>
      </c>
      <c r="B1" s="176"/>
      <c r="C1" s="176"/>
      <c r="D1" s="176"/>
      <c r="E1" s="176"/>
      <c r="F1" s="176"/>
      <c r="G1" s="176"/>
      <c r="H1" s="176"/>
      <c r="I1" s="176"/>
    </row>
    <row r="2" spans="1:14" ht="21" thickBot="1">
      <c r="A2" s="158" t="s">
        <v>0</v>
      </c>
      <c r="B2" s="158"/>
      <c r="C2" s="158"/>
      <c r="D2" s="158"/>
      <c r="E2" s="158"/>
      <c r="F2" s="158"/>
      <c r="G2" s="158"/>
      <c r="H2" s="158"/>
      <c r="I2" s="158"/>
      <c r="J2" s="2"/>
      <c r="K2" s="2"/>
      <c r="L2" s="2"/>
      <c r="M2" s="2"/>
      <c r="N2" s="2"/>
    </row>
    <row r="3" spans="1:14" ht="21" thickBot="1">
      <c r="A3" s="186" t="s">
        <v>694</v>
      </c>
      <c r="B3" s="186"/>
      <c r="C3" s="186"/>
      <c r="D3" s="186"/>
      <c r="E3" s="186"/>
      <c r="F3" s="186"/>
      <c r="G3" s="186"/>
      <c r="H3" s="186"/>
      <c r="I3" s="186"/>
      <c r="J3" s="2"/>
      <c r="K3" s="2"/>
      <c r="L3" s="2"/>
      <c r="M3" s="2"/>
      <c r="N3" s="2"/>
    </row>
    <row r="4" spans="1:14" ht="15.75" customHeight="1">
      <c r="A4" s="188" t="s">
        <v>2</v>
      </c>
      <c r="B4" s="191" t="s">
        <v>1</v>
      </c>
      <c r="C4" s="191" t="s">
        <v>3</v>
      </c>
      <c r="D4" s="194" t="s">
        <v>6</v>
      </c>
      <c r="E4" s="195"/>
      <c r="F4" s="196" t="s">
        <v>4</v>
      </c>
      <c r="G4" s="196" t="s">
        <v>5</v>
      </c>
      <c r="H4" s="196" t="s">
        <v>7</v>
      </c>
      <c r="I4" s="199" t="s">
        <v>8</v>
      </c>
      <c r="J4" s="1"/>
      <c r="K4" s="1"/>
      <c r="L4" s="1"/>
      <c r="M4" s="1"/>
      <c r="N4" s="1"/>
    </row>
    <row r="5" spans="1:9" ht="69" customHeight="1">
      <c r="A5" s="189"/>
      <c r="B5" s="192"/>
      <c r="C5" s="192"/>
      <c r="D5" s="160" t="s">
        <v>10</v>
      </c>
      <c r="E5" s="160" t="s">
        <v>11</v>
      </c>
      <c r="F5" s="197"/>
      <c r="G5" s="197"/>
      <c r="H5" s="197"/>
      <c r="I5" s="200"/>
    </row>
    <row r="6" spans="1:9" ht="15.75" customHeight="1">
      <c r="A6" s="189"/>
      <c r="B6" s="192"/>
      <c r="C6" s="192"/>
      <c r="D6" s="204"/>
      <c r="E6" s="204"/>
      <c r="F6" s="197"/>
      <c r="G6" s="197"/>
      <c r="H6" s="197"/>
      <c r="I6" s="200"/>
    </row>
    <row r="7" spans="1:11" ht="19.5" customHeight="1">
      <c r="A7" s="189"/>
      <c r="B7" s="192"/>
      <c r="C7" s="192"/>
      <c r="D7" s="204"/>
      <c r="E7" s="204"/>
      <c r="F7" s="197"/>
      <c r="G7" s="197"/>
      <c r="H7" s="197"/>
      <c r="I7" s="200"/>
      <c r="K7" s="69"/>
    </row>
    <row r="8" spans="1:9" ht="15.75" customHeight="1">
      <c r="A8" s="189"/>
      <c r="B8" s="192"/>
      <c r="C8" s="192"/>
      <c r="D8" s="204"/>
      <c r="E8" s="204"/>
      <c r="F8" s="197"/>
      <c r="G8" s="197"/>
      <c r="H8" s="197"/>
      <c r="I8" s="200"/>
    </row>
    <row r="9" spans="1:9" ht="18.75" customHeight="1" thickBot="1">
      <c r="A9" s="190"/>
      <c r="B9" s="193"/>
      <c r="C9" s="193"/>
      <c r="D9" s="205"/>
      <c r="E9" s="205"/>
      <c r="F9" s="198"/>
      <c r="G9" s="198"/>
      <c r="H9" s="198"/>
      <c r="I9" s="201"/>
    </row>
    <row r="10" spans="1:9" s="3" customFormat="1" ht="15">
      <c r="A10" s="6">
        <v>1</v>
      </c>
      <c r="B10" s="4">
        <v>2</v>
      </c>
      <c r="C10" s="4">
        <v>3</v>
      </c>
      <c r="D10" s="4">
        <v>4</v>
      </c>
      <c r="E10" s="4">
        <v>5</v>
      </c>
      <c r="F10" s="4">
        <v>6</v>
      </c>
      <c r="G10" s="4">
        <v>7</v>
      </c>
      <c r="H10" s="4">
        <v>8</v>
      </c>
      <c r="I10" s="5" t="s">
        <v>9</v>
      </c>
    </row>
    <row r="11" spans="1:8" ht="14.25">
      <c r="A11" s="37"/>
      <c r="B11" s="93" t="s">
        <v>179</v>
      </c>
      <c r="C11" s="82"/>
      <c r="D11" s="40"/>
      <c r="E11" s="42"/>
      <c r="F11" s="42"/>
      <c r="G11" s="42"/>
      <c r="H11" s="42"/>
    </row>
    <row r="12" spans="1:9" ht="27">
      <c r="A12" s="11">
        <v>1</v>
      </c>
      <c r="B12" s="25" t="s">
        <v>180</v>
      </c>
      <c r="C12" s="25" t="s">
        <v>181</v>
      </c>
      <c r="D12" s="8"/>
      <c r="E12" s="15"/>
      <c r="F12" s="8" t="s">
        <v>14</v>
      </c>
      <c r="G12" s="15">
        <v>475</v>
      </c>
      <c r="H12" s="9"/>
      <c r="I12" s="12">
        <f>G12*H12</f>
        <v>0</v>
      </c>
    </row>
    <row r="13" spans="1:9" ht="27">
      <c r="A13" s="11">
        <v>2</v>
      </c>
      <c r="B13" s="10" t="s">
        <v>182</v>
      </c>
      <c r="C13" s="10" t="s">
        <v>183</v>
      </c>
      <c r="D13" s="8"/>
      <c r="E13" s="15"/>
      <c r="F13" s="8" t="s">
        <v>14</v>
      </c>
      <c r="G13" s="15">
        <v>50</v>
      </c>
      <c r="H13" s="9"/>
      <c r="I13" s="12">
        <f aca="true" t="shared" si="0" ref="I13:I80">G13*H13</f>
        <v>0</v>
      </c>
    </row>
    <row r="14" spans="1:9" ht="27">
      <c r="A14" s="11">
        <v>3</v>
      </c>
      <c r="B14" s="10" t="s">
        <v>182</v>
      </c>
      <c r="C14" s="27" t="s">
        <v>184</v>
      </c>
      <c r="D14" s="8"/>
      <c r="E14" s="15"/>
      <c r="F14" s="8" t="s">
        <v>14</v>
      </c>
      <c r="G14" s="15">
        <v>25</v>
      </c>
      <c r="H14" s="9"/>
      <c r="I14" s="12">
        <f t="shared" si="0"/>
        <v>0</v>
      </c>
    </row>
    <row r="15" spans="1:9" ht="27">
      <c r="A15" s="147">
        <v>4</v>
      </c>
      <c r="B15" s="25" t="s">
        <v>182</v>
      </c>
      <c r="C15" s="25" t="s">
        <v>185</v>
      </c>
      <c r="D15" s="8"/>
      <c r="E15" s="15"/>
      <c r="F15" s="8" t="s">
        <v>14</v>
      </c>
      <c r="G15" s="15">
        <v>40</v>
      </c>
      <c r="H15" s="9"/>
      <c r="I15" s="12">
        <f t="shared" si="0"/>
        <v>0</v>
      </c>
    </row>
    <row r="16" spans="1:9" ht="54.75">
      <c r="A16" s="147">
        <v>5</v>
      </c>
      <c r="B16" s="47" t="s">
        <v>182</v>
      </c>
      <c r="C16" s="14" t="s">
        <v>186</v>
      </c>
      <c r="D16" s="8"/>
      <c r="E16" s="15"/>
      <c r="F16" s="8" t="s">
        <v>14</v>
      </c>
      <c r="G16" s="15">
        <v>47</v>
      </c>
      <c r="H16" s="9"/>
      <c r="I16" s="12">
        <f t="shared" si="0"/>
        <v>0</v>
      </c>
    </row>
    <row r="17" spans="1:9" ht="27">
      <c r="A17" s="147">
        <v>6</v>
      </c>
      <c r="B17" s="10" t="s">
        <v>182</v>
      </c>
      <c r="C17" s="10" t="s">
        <v>187</v>
      </c>
      <c r="D17" s="8"/>
      <c r="E17" s="15"/>
      <c r="F17" s="8" t="s">
        <v>14</v>
      </c>
      <c r="G17" s="15">
        <v>1</v>
      </c>
      <c r="H17" s="9"/>
      <c r="I17" s="12">
        <f t="shared" si="0"/>
        <v>0</v>
      </c>
    </row>
    <row r="18" spans="1:9" ht="27">
      <c r="A18" s="147">
        <v>7</v>
      </c>
      <c r="B18" s="10" t="s">
        <v>182</v>
      </c>
      <c r="C18" s="27" t="s">
        <v>188</v>
      </c>
      <c r="D18" s="8"/>
      <c r="E18" s="15"/>
      <c r="F18" s="8" t="s">
        <v>14</v>
      </c>
      <c r="G18" s="15">
        <v>2</v>
      </c>
      <c r="H18" s="9"/>
      <c r="I18" s="12">
        <f t="shared" si="0"/>
        <v>0</v>
      </c>
    </row>
    <row r="19" spans="1:9" ht="14.25">
      <c r="A19" s="147">
        <v>8</v>
      </c>
      <c r="B19" s="47" t="s">
        <v>182</v>
      </c>
      <c r="C19" s="48" t="s">
        <v>189</v>
      </c>
      <c r="D19" s="8"/>
      <c r="E19" s="15"/>
      <c r="F19" s="8" t="s">
        <v>14</v>
      </c>
      <c r="G19" s="15">
        <v>24</v>
      </c>
      <c r="H19" s="9"/>
      <c r="I19" s="12">
        <f t="shared" si="0"/>
        <v>0</v>
      </c>
    </row>
    <row r="20" spans="1:9" ht="14.25">
      <c r="A20" s="147">
        <v>9</v>
      </c>
      <c r="B20" s="25" t="s">
        <v>182</v>
      </c>
      <c r="C20" s="25" t="s">
        <v>190</v>
      </c>
      <c r="D20" s="8"/>
      <c r="E20" s="15"/>
      <c r="F20" s="8" t="s">
        <v>14</v>
      </c>
      <c r="G20" s="15">
        <v>10</v>
      </c>
      <c r="H20" s="9"/>
      <c r="I20" s="12">
        <f t="shared" si="0"/>
        <v>0</v>
      </c>
    </row>
    <row r="21" spans="1:9" ht="14.25">
      <c r="A21" s="147">
        <v>10</v>
      </c>
      <c r="B21" s="25" t="s">
        <v>182</v>
      </c>
      <c r="C21" s="25" t="s">
        <v>191</v>
      </c>
      <c r="D21" s="8"/>
      <c r="E21" s="15"/>
      <c r="F21" s="8" t="s">
        <v>14</v>
      </c>
      <c r="G21" s="15">
        <v>15</v>
      </c>
      <c r="H21" s="9"/>
      <c r="I21" s="12">
        <f t="shared" si="0"/>
        <v>0</v>
      </c>
    </row>
    <row r="22" spans="1:9" ht="27">
      <c r="A22" s="147">
        <v>11</v>
      </c>
      <c r="B22" s="47" t="s">
        <v>182</v>
      </c>
      <c r="C22" s="25" t="s">
        <v>192</v>
      </c>
      <c r="D22" s="8"/>
      <c r="E22" s="15"/>
      <c r="F22" s="8" t="s">
        <v>14</v>
      </c>
      <c r="G22" s="15">
        <v>36</v>
      </c>
      <c r="H22" s="9"/>
      <c r="I22" s="12">
        <f t="shared" si="0"/>
        <v>0</v>
      </c>
    </row>
    <row r="23" spans="1:9" ht="27">
      <c r="A23" s="147">
        <v>12</v>
      </c>
      <c r="B23" s="47" t="s">
        <v>182</v>
      </c>
      <c r="C23" s="25" t="s">
        <v>193</v>
      </c>
      <c r="D23" s="8"/>
      <c r="E23" s="15"/>
      <c r="F23" s="8" t="s">
        <v>14</v>
      </c>
      <c r="G23" s="15">
        <v>36</v>
      </c>
      <c r="H23" s="9"/>
      <c r="I23" s="12">
        <f t="shared" si="0"/>
        <v>0</v>
      </c>
    </row>
    <row r="24" spans="1:9" s="115" customFormat="1" ht="14.25">
      <c r="A24" s="147">
        <v>13</v>
      </c>
      <c r="B24" s="47" t="s">
        <v>182</v>
      </c>
      <c r="C24" s="124" t="s">
        <v>722</v>
      </c>
      <c r="D24" s="122"/>
      <c r="E24" s="122"/>
      <c r="F24" s="122" t="s">
        <v>718</v>
      </c>
      <c r="G24" s="126">
        <v>24</v>
      </c>
      <c r="H24" s="123"/>
      <c r="I24" s="119"/>
    </row>
    <row r="25" spans="1:9" s="121" customFormat="1" ht="27">
      <c r="A25" s="147">
        <v>14</v>
      </c>
      <c r="B25" s="134" t="s">
        <v>194</v>
      </c>
      <c r="C25" s="132" t="s">
        <v>723</v>
      </c>
      <c r="D25" s="130"/>
      <c r="E25" s="130"/>
      <c r="F25" s="130" t="s">
        <v>718</v>
      </c>
      <c r="G25" s="133">
        <v>12</v>
      </c>
      <c r="H25" s="128"/>
      <c r="I25" s="125"/>
    </row>
    <row r="26" spans="1:9" ht="14.25">
      <c r="A26" s="147">
        <v>15</v>
      </c>
      <c r="B26" s="127" t="s">
        <v>194</v>
      </c>
      <c r="C26" s="127" t="s">
        <v>195</v>
      </c>
      <c r="D26" s="105"/>
      <c r="E26" s="114"/>
      <c r="F26" s="105" t="s">
        <v>14</v>
      </c>
      <c r="G26" s="114">
        <v>6</v>
      </c>
      <c r="H26" s="128"/>
      <c r="I26" s="12">
        <f t="shared" si="0"/>
        <v>0</v>
      </c>
    </row>
    <row r="27" spans="1:9" ht="14.25">
      <c r="A27" s="147">
        <v>16</v>
      </c>
      <c r="B27" s="10" t="s">
        <v>194</v>
      </c>
      <c r="C27" s="10" t="s">
        <v>196</v>
      </c>
      <c r="D27" s="8"/>
      <c r="E27" s="15"/>
      <c r="F27" s="8" t="s">
        <v>14</v>
      </c>
      <c r="G27" s="15">
        <v>50</v>
      </c>
      <c r="H27" s="9"/>
      <c r="I27" s="12">
        <f t="shared" si="0"/>
        <v>0</v>
      </c>
    </row>
    <row r="28" spans="1:9" ht="69">
      <c r="A28" s="147">
        <v>17</v>
      </c>
      <c r="B28" s="17" t="s">
        <v>197</v>
      </c>
      <c r="C28" s="17" t="s">
        <v>198</v>
      </c>
      <c r="D28" s="8"/>
      <c r="E28" s="15"/>
      <c r="F28" s="8" t="s">
        <v>14</v>
      </c>
      <c r="G28" s="15">
        <v>1</v>
      </c>
      <c r="H28" s="9"/>
      <c r="I28" s="12">
        <f t="shared" si="0"/>
        <v>0</v>
      </c>
    </row>
    <row r="29" spans="1:9" ht="14.25">
      <c r="A29" s="147">
        <v>18</v>
      </c>
      <c r="B29" s="48" t="s">
        <v>199</v>
      </c>
      <c r="C29" s="16" t="s">
        <v>200</v>
      </c>
      <c r="D29" s="8"/>
      <c r="E29" s="15"/>
      <c r="F29" s="8" t="s">
        <v>14</v>
      </c>
      <c r="G29" s="15">
        <v>700</v>
      </c>
      <c r="H29" s="9"/>
      <c r="I29" s="12">
        <f t="shared" si="0"/>
        <v>0</v>
      </c>
    </row>
    <row r="30" spans="1:9" ht="14.25">
      <c r="A30" s="147">
        <v>19</v>
      </c>
      <c r="B30" s="20" t="s">
        <v>201</v>
      </c>
      <c r="C30" s="25" t="s">
        <v>202</v>
      </c>
      <c r="D30" s="33"/>
      <c r="E30" s="15"/>
      <c r="F30" s="8" t="s">
        <v>14</v>
      </c>
      <c r="G30" s="15">
        <v>20</v>
      </c>
      <c r="H30" s="9"/>
      <c r="I30" s="12">
        <f t="shared" si="0"/>
        <v>0</v>
      </c>
    </row>
    <row r="31" spans="1:9" ht="14.25">
      <c r="A31" s="147">
        <v>20</v>
      </c>
      <c r="B31" s="25" t="s">
        <v>203</v>
      </c>
      <c r="C31" s="16" t="s">
        <v>204</v>
      </c>
      <c r="D31" s="8"/>
      <c r="E31" s="15"/>
      <c r="F31" s="8" t="s">
        <v>14</v>
      </c>
      <c r="G31" s="15">
        <v>100</v>
      </c>
      <c r="H31" s="9"/>
      <c r="I31" s="12">
        <f t="shared" si="0"/>
        <v>0</v>
      </c>
    </row>
    <row r="32" spans="1:9" ht="27">
      <c r="A32" s="147">
        <v>21</v>
      </c>
      <c r="B32" s="25" t="s">
        <v>205</v>
      </c>
      <c r="C32" s="25" t="s">
        <v>206</v>
      </c>
      <c r="D32" s="8"/>
      <c r="E32" s="15"/>
      <c r="F32" s="8" t="s">
        <v>14</v>
      </c>
      <c r="G32" s="15">
        <v>170</v>
      </c>
      <c r="H32" s="9"/>
      <c r="I32" s="12">
        <f t="shared" si="0"/>
        <v>0</v>
      </c>
    </row>
    <row r="33" spans="1:9" ht="14.25">
      <c r="A33" s="147">
        <v>22</v>
      </c>
      <c r="B33" s="10" t="s">
        <v>205</v>
      </c>
      <c r="C33" s="10" t="s">
        <v>207</v>
      </c>
      <c r="D33" s="8"/>
      <c r="E33" s="15"/>
      <c r="F33" s="8" t="s">
        <v>14</v>
      </c>
      <c r="G33" s="15">
        <v>2</v>
      </c>
      <c r="H33" s="9"/>
      <c r="I33" s="12">
        <f t="shared" si="0"/>
        <v>0</v>
      </c>
    </row>
    <row r="34" spans="1:9" ht="27">
      <c r="A34" s="147">
        <v>23</v>
      </c>
      <c r="B34" s="25" t="s">
        <v>203</v>
      </c>
      <c r="C34" s="14" t="s">
        <v>208</v>
      </c>
      <c r="D34" s="8"/>
      <c r="E34" s="15"/>
      <c r="F34" s="8" t="s">
        <v>14</v>
      </c>
      <c r="G34" s="15">
        <v>55</v>
      </c>
      <c r="H34" s="9"/>
      <c r="I34" s="12">
        <f t="shared" si="0"/>
        <v>0</v>
      </c>
    </row>
    <row r="35" spans="1:9" ht="14.25">
      <c r="A35" s="147">
        <v>24</v>
      </c>
      <c r="B35" s="10" t="s">
        <v>209</v>
      </c>
      <c r="C35" s="10" t="s">
        <v>210</v>
      </c>
      <c r="D35" s="8"/>
      <c r="E35" s="15"/>
      <c r="F35" s="8" t="s">
        <v>14</v>
      </c>
      <c r="G35" s="15">
        <v>10</v>
      </c>
      <c r="H35" s="9"/>
      <c r="I35" s="12">
        <f t="shared" si="0"/>
        <v>0</v>
      </c>
    </row>
    <row r="36" spans="1:9" ht="14.25">
      <c r="A36" s="147">
        <v>25</v>
      </c>
      <c r="B36" s="92" t="s">
        <v>610</v>
      </c>
      <c r="C36" s="92" t="s">
        <v>611</v>
      </c>
      <c r="D36" s="8"/>
      <c r="E36" s="15"/>
      <c r="F36" s="8" t="s">
        <v>14</v>
      </c>
      <c r="G36" s="15">
        <v>10</v>
      </c>
      <c r="H36" s="9"/>
      <c r="I36" s="12">
        <f t="shared" si="0"/>
        <v>0</v>
      </c>
    </row>
    <row r="37" spans="1:9" ht="27">
      <c r="A37" s="147">
        <v>26</v>
      </c>
      <c r="B37" s="20" t="s">
        <v>610</v>
      </c>
      <c r="C37" s="14" t="s">
        <v>613</v>
      </c>
      <c r="D37" s="8"/>
      <c r="E37" s="15"/>
      <c r="F37" s="8" t="s">
        <v>14</v>
      </c>
      <c r="G37" s="15">
        <v>10</v>
      </c>
      <c r="H37" s="9"/>
      <c r="I37" s="12">
        <f t="shared" si="0"/>
        <v>0</v>
      </c>
    </row>
    <row r="38" spans="1:9" ht="27">
      <c r="A38" s="147">
        <v>27</v>
      </c>
      <c r="B38" s="10" t="s">
        <v>615</v>
      </c>
      <c r="C38" s="10" t="s">
        <v>616</v>
      </c>
      <c r="D38" s="8"/>
      <c r="E38" s="15"/>
      <c r="F38" s="8" t="s">
        <v>14</v>
      </c>
      <c r="G38" s="15">
        <v>4</v>
      </c>
      <c r="H38" s="9"/>
      <c r="I38" s="12">
        <f t="shared" si="0"/>
        <v>0</v>
      </c>
    </row>
    <row r="39" spans="1:9" ht="14.25">
      <c r="A39" s="37"/>
      <c r="B39" s="45" t="s">
        <v>493</v>
      </c>
      <c r="C39" s="49"/>
      <c r="D39" s="40"/>
      <c r="E39" s="42"/>
      <c r="F39" s="42"/>
      <c r="G39" s="42"/>
      <c r="H39" s="42"/>
      <c r="I39" s="12"/>
    </row>
    <row r="40" spans="1:9" ht="27">
      <c r="A40" s="11">
        <v>28</v>
      </c>
      <c r="B40" s="55" t="s">
        <v>494</v>
      </c>
      <c r="C40" s="54" t="s">
        <v>495</v>
      </c>
      <c r="D40" s="7"/>
      <c r="E40" s="15"/>
      <c r="F40" s="8" t="s">
        <v>71</v>
      </c>
      <c r="G40" s="15">
        <v>660</v>
      </c>
      <c r="H40" s="9"/>
      <c r="I40" s="12">
        <f t="shared" si="0"/>
        <v>0</v>
      </c>
    </row>
    <row r="41" spans="1:9" ht="54.75">
      <c r="A41" s="11">
        <v>29</v>
      </c>
      <c r="B41" s="55" t="s">
        <v>496</v>
      </c>
      <c r="C41" s="54" t="s">
        <v>497</v>
      </c>
      <c r="D41" s="60"/>
      <c r="E41" s="15"/>
      <c r="F41" s="8" t="s">
        <v>71</v>
      </c>
      <c r="G41" s="15">
        <v>10</v>
      </c>
      <c r="H41" s="9"/>
      <c r="I41" s="12">
        <f t="shared" si="0"/>
        <v>0</v>
      </c>
    </row>
    <row r="42" spans="1:9" ht="27">
      <c r="A42" s="11">
        <v>30</v>
      </c>
      <c r="B42" s="55" t="s">
        <v>498</v>
      </c>
      <c r="C42" s="54" t="s">
        <v>499</v>
      </c>
      <c r="D42" s="61"/>
      <c r="E42" s="15"/>
      <c r="F42" s="8" t="s">
        <v>71</v>
      </c>
      <c r="G42" s="15">
        <v>25</v>
      </c>
      <c r="H42" s="9"/>
      <c r="I42" s="12">
        <f t="shared" si="0"/>
        <v>0</v>
      </c>
    </row>
    <row r="43" spans="1:9" ht="27">
      <c r="A43" s="147">
        <v>31</v>
      </c>
      <c r="B43" s="10" t="s">
        <v>500</v>
      </c>
      <c r="C43" s="54" t="s">
        <v>501</v>
      </c>
      <c r="D43" s="8"/>
      <c r="E43" s="15"/>
      <c r="F43" s="8" t="s">
        <v>71</v>
      </c>
      <c r="G43" s="15">
        <v>200</v>
      </c>
      <c r="H43" s="9"/>
      <c r="I43" s="12">
        <f t="shared" si="0"/>
        <v>0</v>
      </c>
    </row>
    <row r="44" spans="1:9" ht="14.25">
      <c r="A44" s="147">
        <v>32</v>
      </c>
      <c r="B44" s="10" t="s">
        <v>500</v>
      </c>
      <c r="C44" s="54" t="s">
        <v>502</v>
      </c>
      <c r="D44" s="10"/>
      <c r="E44" s="15"/>
      <c r="F44" s="8" t="s">
        <v>71</v>
      </c>
      <c r="G44" s="15">
        <v>332</v>
      </c>
      <c r="H44" s="9"/>
      <c r="I44" s="12">
        <f t="shared" si="0"/>
        <v>0</v>
      </c>
    </row>
    <row r="45" spans="1:9" ht="14.25">
      <c r="A45" s="147">
        <v>33</v>
      </c>
      <c r="B45" s="20" t="s">
        <v>500</v>
      </c>
      <c r="C45" s="54" t="s">
        <v>503</v>
      </c>
      <c r="D45" s="8"/>
      <c r="E45" s="15"/>
      <c r="F45" s="8" t="s">
        <v>71</v>
      </c>
      <c r="G45" s="15">
        <v>72</v>
      </c>
      <c r="H45" s="9"/>
      <c r="I45" s="12">
        <f t="shared" si="0"/>
        <v>0</v>
      </c>
    </row>
    <row r="46" spans="1:9" ht="27">
      <c r="A46" s="147">
        <v>34</v>
      </c>
      <c r="B46" s="20" t="s">
        <v>504</v>
      </c>
      <c r="C46" s="54" t="s">
        <v>505</v>
      </c>
      <c r="D46" s="18"/>
      <c r="E46" s="18"/>
      <c r="F46" s="8" t="s">
        <v>71</v>
      </c>
      <c r="G46" s="18">
        <v>400</v>
      </c>
      <c r="H46" s="9"/>
      <c r="I46" s="12">
        <f t="shared" si="0"/>
        <v>0</v>
      </c>
    </row>
    <row r="47" spans="1:9" ht="27">
      <c r="A47" s="147">
        <v>35</v>
      </c>
      <c r="B47" s="20" t="s">
        <v>506</v>
      </c>
      <c r="C47" s="35" t="s">
        <v>507</v>
      </c>
      <c r="D47" s="62"/>
      <c r="E47" s="18"/>
      <c r="F47" s="8" t="s">
        <v>71</v>
      </c>
      <c r="G47" s="18">
        <v>120</v>
      </c>
      <c r="H47" s="9"/>
      <c r="I47" s="12">
        <f t="shared" si="0"/>
        <v>0</v>
      </c>
    </row>
    <row r="48" spans="1:9" ht="14.25">
      <c r="A48" s="147">
        <v>36</v>
      </c>
      <c r="B48" s="63" t="s">
        <v>508</v>
      </c>
      <c r="C48" s="63" t="s">
        <v>509</v>
      </c>
      <c r="D48" s="18"/>
      <c r="E48" s="15"/>
      <c r="F48" s="8" t="s">
        <v>71</v>
      </c>
      <c r="G48" s="15">
        <v>24</v>
      </c>
      <c r="H48" s="9"/>
      <c r="I48" s="12">
        <f t="shared" si="0"/>
        <v>0</v>
      </c>
    </row>
    <row r="49" spans="1:9" ht="14.25">
      <c r="A49" s="147">
        <v>37</v>
      </c>
      <c r="B49" s="63" t="s">
        <v>510</v>
      </c>
      <c r="C49" s="63" t="s">
        <v>511</v>
      </c>
      <c r="D49" s="8"/>
      <c r="E49" s="15"/>
      <c r="F49" s="8" t="s">
        <v>71</v>
      </c>
      <c r="G49" s="15">
        <v>25</v>
      </c>
      <c r="H49" s="9"/>
      <c r="I49" s="12">
        <f t="shared" si="0"/>
        <v>0</v>
      </c>
    </row>
    <row r="50" spans="1:9" ht="41.25">
      <c r="A50" s="147">
        <v>38</v>
      </c>
      <c r="B50" s="63" t="s">
        <v>512</v>
      </c>
      <c r="C50" s="63" t="s">
        <v>513</v>
      </c>
      <c r="D50" s="8"/>
      <c r="E50" s="15"/>
      <c r="F50" s="8" t="s">
        <v>71</v>
      </c>
      <c r="G50" s="15">
        <v>685</v>
      </c>
      <c r="H50" s="9"/>
      <c r="I50" s="12">
        <f t="shared" si="0"/>
        <v>0</v>
      </c>
    </row>
    <row r="51" spans="1:9" ht="41.25">
      <c r="A51" s="147">
        <v>39</v>
      </c>
      <c r="B51" s="63" t="s">
        <v>514</v>
      </c>
      <c r="C51" s="14" t="s">
        <v>515</v>
      </c>
      <c r="D51" s="8"/>
      <c r="E51" s="15"/>
      <c r="F51" s="8" t="s">
        <v>71</v>
      </c>
      <c r="G51" s="15">
        <v>6</v>
      </c>
      <c r="H51" s="9"/>
      <c r="I51" s="12">
        <f t="shared" si="0"/>
        <v>0</v>
      </c>
    </row>
    <row r="52" spans="1:9" ht="27">
      <c r="A52" s="147">
        <v>40</v>
      </c>
      <c r="B52" s="20" t="s">
        <v>516</v>
      </c>
      <c r="C52" s="14" t="s">
        <v>517</v>
      </c>
      <c r="D52" s="8"/>
      <c r="E52" s="15"/>
      <c r="F52" s="8" t="s">
        <v>71</v>
      </c>
      <c r="G52" s="15">
        <v>120</v>
      </c>
      <c r="H52" s="9"/>
      <c r="I52" s="12">
        <f t="shared" si="0"/>
        <v>0</v>
      </c>
    </row>
    <row r="53" spans="1:9" ht="27">
      <c r="A53" s="147">
        <v>41</v>
      </c>
      <c r="B53" s="14" t="s">
        <v>500</v>
      </c>
      <c r="C53" s="14" t="s">
        <v>716</v>
      </c>
      <c r="D53" s="8"/>
      <c r="E53" s="15"/>
      <c r="F53" s="8" t="s">
        <v>71</v>
      </c>
      <c r="G53" s="15">
        <v>10</v>
      </c>
      <c r="H53" s="9"/>
      <c r="I53" s="12">
        <f t="shared" si="0"/>
        <v>0</v>
      </c>
    </row>
    <row r="54" spans="1:9" ht="27">
      <c r="A54" s="147">
        <v>42</v>
      </c>
      <c r="B54" s="14" t="s">
        <v>510</v>
      </c>
      <c r="C54" s="64" t="s">
        <v>518</v>
      </c>
      <c r="D54" s="8"/>
      <c r="E54" s="15"/>
      <c r="F54" s="8" t="s">
        <v>71</v>
      </c>
      <c r="G54" s="15">
        <v>500</v>
      </c>
      <c r="H54" s="9"/>
      <c r="I54" s="12">
        <f t="shared" si="0"/>
        <v>0</v>
      </c>
    </row>
    <row r="55" spans="1:9" ht="14.25">
      <c r="A55" s="147">
        <v>43</v>
      </c>
      <c r="B55" s="20" t="s">
        <v>519</v>
      </c>
      <c r="C55" s="14" t="s">
        <v>520</v>
      </c>
      <c r="D55" s="8"/>
      <c r="E55" s="15"/>
      <c r="F55" s="8" t="s">
        <v>71</v>
      </c>
      <c r="G55" s="15">
        <v>2</v>
      </c>
      <c r="H55" s="9"/>
      <c r="I55" s="12">
        <f t="shared" si="0"/>
        <v>0</v>
      </c>
    </row>
    <row r="56" spans="1:9" ht="14.25">
      <c r="A56" s="147">
        <v>44</v>
      </c>
      <c r="B56" s="20" t="s">
        <v>521</v>
      </c>
      <c r="C56" s="35" t="s">
        <v>522</v>
      </c>
      <c r="D56" s="8"/>
      <c r="E56" s="15"/>
      <c r="F56" s="8" t="s">
        <v>71</v>
      </c>
      <c r="G56" s="15">
        <v>10</v>
      </c>
      <c r="H56" s="9"/>
      <c r="I56" s="12">
        <f t="shared" si="0"/>
        <v>0</v>
      </c>
    </row>
    <row r="57" spans="1:9" ht="54.75">
      <c r="A57" s="147">
        <v>45</v>
      </c>
      <c r="B57" s="17" t="s">
        <v>523</v>
      </c>
      <c r="C57" s="17" t="s">
        <v>524</v>
      </c>
      <c r="D57" s="8"/>
      <c r="E57" s="15"/>
      <c r="F57" s="8" t="s">
        <v>71</v>
      </c>
      <c r="G57" s="15">
        <v>1</v>
      </c>
      <c r="H57" s="9"/>
      <c r="I57" s="12">
        <f t="shared" si="0"/>
        <v>0</v>
      </c>
    </row>
    <row r="58" spans="1:9" ht="41.25">
      <c r="A58" s="147">
        <v>46</v>
      </c>
      <c r="B58" s="17" t="s">
        <v>525</v>
      </c>
      <c r="C58" s="17" t="s">
        <v>526</v>
      </c>
      <c r="D58" s="8"/>
      <c r="E58" s="15"/>
      <c r="F58" s="8" t="s">
        <v>71</v>
      </c>
      <c r="G58" s="15">
        <v>500</v>
      </c>
      <c r="H58" s="9"/>
      <c r="I58" s="12">
        <f t="shared" si="0"/>
        <v>0</v>
      </c>
    </row>
    <row r="59" spans="1:9" ht="41.25">
      <c r="A59" s="147">
        <v>47</v>
      </c>
      <c r="B59" s="17" t="s">
        <v>521</v>
      </c>
      <c r="C59" s="17" t="s">
        <v>527</v>
      </c>
      <c r="D59" s="8"/>
      <c r="E59" s="15"/>
      <c r="F59" s="8" t="s">
        <v>71</v>
      </c>
      <c r="G59" s="15">
        <v>100</v>
      </c>
      <c r="H59" s="9"/>
      <c r="I59" s="12">
        <f t="shared" si="0"/>
        <v>0</v>
      </c>
    </row>
    <row r="60" spans="1:9" ht="27">
      <c r="A60" s="147">
        <v>48</v>
      </c>
      <c r="B60" s="17" t="s">
        <v>528</v>
      </c>
      <c r="C60" s="17" t="s">
        <v>529</v>
      </c>
      <c r="D60" s="8"/>
      <c r="E60" s="15"/>
      <c r="F60" s="8" t="s">
        <v>71</v>
      </c>
      <c r="G60" s="15">
        <v>100</v>
      </c>
      <c r="H60" s="9"/>
      <c r="I60" s="12">
        <f t="shared" si="0"/>
        <v>0</v>
      </c>
    </row>
    <row r="61" spans="1:9" ht="27">
      <c r="A61" s="147">
        <v>49</v>
      </c>
      <c r="B61" s="17" t="s">
        <v>530</v>
      </c>
      <c r="C61" s="17" t="s">
        <v>531</v>
      </c>
      <c r="D61" s="8"/>
      <c r="E61" s="15"/>
      <c r="F61" s="8" t="s">
        <v>71</v>
      </c>
      <c r="G61" s="15">
        <v>10</v>
      </c>
      <c r="H61" s="9"/>
      <c r="I61" s="12">
        <f t="shared" si="0"/>
        <v>0</v>
      </c>
    </row>
    <row r="62" spans="1:9" ht="14.25">
      <c r="A62" s="147">
        <v>50</v>
      </c>
      <c r="B62" s="17" t="s">
        <v>530</v>
      </c>
      <c r="C62" s="17" t="s">
        <v>532</v>
      </c>
      <c r="D62" s="8"/>
      <c r="E62" s="15"/>
      <c r="F62" s="8" t="s">
        <v>71</v>
      </c>
      <c r="G62" s="15">
        <v>180</v>
      </c>
      <c r="H62" s="9"/>
      <c r="I62" s="12">
        <f t="shared" si="0"/>
        <v>0</v>
      </c>
    </row>
    <row r="63" spans="1:9" ht="14.25">
      <c r="A63" s="147">
        <v>51</v>
      </c>
      <c r="B63" s="17" t="s">
        <v>530</v>
      </c>
      <c r="C63" s="17" t="s">
        <v>533</v>
      </c>
      <c r="D63" s="8"/>
      <c r="E63" s="15"/>
      <c r="F63" s="8" t="s">
        <v>71</v>
      </c>
      <c r="G63" s="15">
        <v>165</v>
      </c>
      <c r="H63" s="9"/>
      <c r="I63" s="12">
        <f t="shared" si="0"/>
        <v>0</v>
      </c>
    </row>
    <row r="64" spans="1:9" ht="27">
      <c r="A64" s="147">
        <v>52</v>
      </c>
      <c r="B64" s="17" t="s">
        <v>534</v>
      </c>
      <c r="C64" s="17" t="s">
        <v>535</v>
      </c>
      <c r="D64" s="65"/>
      <c r="E64" s="15"/>
      <c r="F64" s="8" t="s">
        <v>71</v>
      </c>
      <c r="G64" s="15">
        <v>50</v>
      </c>
      <c r="H64" s="9"/>
      <c r="I64" s="12">
        <f t="shared" si="0"/>
        <v>0</v>
      </c>
    </row>
    <row r="65" spans="1:9" ht="27">
      <c r="A65" s="147">
        <v>53</v>
      </c>
      <c r="B65" s="17" t="s">
        <v>536</v>
      </c>
      <c r="C65" s="17" t="s">
        <v>537</v>
      </c>
      <c r="D65" s="65"/>
      <c r="E65" s="15"/>
      <c r="F65" s="8" t="s">
        <v>71</v>
      </c>
      <c r="G65" s="15">
        <v>100</v>
      </c>
      <c r="H65" s="9"/>
      <c r="I65" s="12">
        <f t="shared" si="0"/>
        <v>0</v>
      </c>
    </row>
    <row r="66" spans="1:9" ht="14.25">
      <c r="A66" s="147">
        <v>54</v>
      </c>
      <c r="B66" s="17" t="s">
        <v>538</v>
      </c>
      <c r="C66" s="17" t="s">
        <v>539</v>
      </c>
      <c r="D66" s="65"/>
      <c r="E66" s="15"/>
      <c r="F66" s="8" t="s">
        <v>71</v>
      </c>
      <c r="G66" s="15">
        <v>60</v>
      </c>
      <c r="H66" s="9"/>
      <c r="I66" s="12">
        <f t="shared" si="0"/>
        <v>0</v>
      </c>
    </row>
    <row r="67" spans="1:9" ht="14.25">
      <c r="A67" s="147">
        <v>55</v>
      </c>
      <c r="B67" s="17" t="s">
        <v>538</v>
      </c>
      <c r="C67" s="17" t="s">
        <v>540</v>
      </c>
      <c r="D67" s="65"/>
      <c r="E67" s="15"/>
      <c r="F67" s="8" t="s">
        <v>71</v>
      </c>
      <c r="G67" s="15">
        <v>30</v>
      </c>
      <c r="H67" s="9"/>
      <c r="I67" s="12">
        <f t="shared" si="0"/>
        <v>0</v>
      </c>
    </row>
    <row r="68" spans="1:9" ht="14.25">
      <c r="A68" s="147">
        <v>56</v>
      </c>
      <c r="B68" s="17" t="s">
        <v>541</v>
      </c>
      <c r="C68" s="17" t="s">
        <v>542</v>
      </c>
      <c r="D68" s="8"/>
      <c r="E68" s="15"/>
      <c r="F68" s="8" t="s">
        <v>71</v>
      </c>
      <c r="G68" s="15">
        <v>25</v>
      </c>
      <c r="H68" s="9"/>
      <c r="I68" s="12">
        <f t="shared" si="0"/>
        <v>0</v>
      </c>
    </row>
    <row r="69" spans="1:9" ht="14.25">
      <c r="A69" s="147">
        <v>57</v>
      </c>
      <c r="B69" s="17" t="s">
        <v>530</v>
      </c>
      <c r="C69" s="17" t="s">
        <v>543</v>
      </c>
      <c r="D69" s="8"/>
      <c r="E69" s="15"/>
      <c r="F69" s="8" t="s">
        <v>71</v>
      </c>
      <c r="G69" s="15">
        <v>138</v>
      </c>
      <c r="H69" s="9"/>
      <c r="I69" s="12">
        <f t="shared" si="0"/>
        <v>0</v>
      </c>
    </row>
    <row r="70" spans="1:9" ht="14.25">
      <c r="A70" s="147">
        <v>58</v>
      </c>
      <c r="B70" s="66" t="s">
        <v>544</v>
      </c>
      <c r="C70" s="34" t="s">
        <v>545</v>
      </c>
      <c r="D70" s="67"/>
      <c r="E70" s="67"/>
      <c r="F70" s="8" t="s">
        <v>71</v>
      </c>
      <c r="G70" s="67">
        <v>10</v>
      </c>
      <c r="H70" s="9"/>
      <c r="I70" s="12">
        <f t="shared" si="0"/>
        <v>0</v>
      </c>
    </row>
    <row r="71" spans="1:9" ht="27">
      <c r="A71" s="147">
        <v>59</v>
      </c>
      <c r="B71" s="17" t="s">
        <v>523</v>
      </c>
      <c r="C71" s="34" t="s">
        <v>546</v>
      </c>
      <c r="D71" s="67"/>
      <c r="E71" s="67"/>
      <c r="F71" s="8" t="s">
        <v>71</v>
      </c>
      <c r="G71" s="67">
        <v>72</v>
      </c>
      <c r="H71" s="9"/>
      <c r="I71" s="12">
        <f t="shared" si="0"/>
        <v>0</v>
      </c>
    </row>
    <row r="72" spans="1:9" ht="27">
      <c r="A72" s="147">
        <v>60</v>
      </c>
      <c r="B72" s="17" t="s">
        <v>523</v>
      </c>
      <c r="C72" s="34" t="s">
        <v>647</v>
      </c>
      <c r="D72" s="67"/>
      <c r="E72" s="67"/>
      <c r="F72" s="8" t="s">
        <v>71</v>
      </c>
      <c r="G72" s="67">
        <v>99</v>
      </c>
      <c r="H72" s="9"/>
      <c r="I72" s="12">
        <f t="shared" si="0"/>
        <v>0</v>
      </c>
    </row>
    <row r="73" spans="1:9" ht="27">
      <c r="A73" s="147">
        <v>61</v>
      </c>
      <c r="B73" s="17" t="s">
        <v>523</v>
      </c>
      <c r="C73" s="34" t="s">
        <v>659</v>
      </c>
      <c r="D73" s="67"/>
      <c r="E73" s="67"/>
      <c r="F73" s="8" t="s">
        <v>71</v>
      </c>
      <c r="G73" s="67">
        <v>10</v>
      </c>
      <c r="H73" s="9"/>
      <c r="I73" s="12">
        <f t="shared" si="0"/>
        <v>0</v>
      </c>
    </row>
    <row r="74" spans="1:9" s="99" customFormat="1" ht="30.75" customHeight="1">
      <c r="A74" s="147">
        <v>62</v>
      </c>
      <c r="B74" s="107" t="s">
        <v>523</v>
      </c>
      <c r="C74" s="34" t="s">
        <v>717</v>
      </c>
      <c r="D74" s="97"/>
      <c r="E74" s="98"/>
      <c r="F74" s="106" t="s">
        <v>14</v>
      </c>
      <c r="G74" s="98">
        <v>78</v>
      </c>
      <c r="H74" s="101"/>
      <c r="I74" s="112">
        <f t="shared" si="0"/>
        <v>0</v>
      </c>
    </row>
    <row r="75" spans="1:9" s="99" customFormat="1" ht="41.25">
      <c r="A75" s="147">
        <v>63</v>
      </c>
      <c r="B75" s="111" t="s">
        <v>719</v>
      </c>
      <c r="C75" s="111" t="s">
        <v>720</v>
      </c>
      <c r="D75" s="109"/>
      <c r="E75" s="109"/>
      <c r="F75" s="109" t="s">
        <v>71</v>
      </c>
      <c r="G75" s="113">
        <v>42</v>
      </c>
      <c r="H75" s="101"/>
      <c r="I75" s="112">
        <f t="shared" si="0"/>
        <v>0</v>
      </c>
    </row>
    <row r="76" spans="1:9" ht="27">
      <c r="A76" s="147">
        <v>64</v>
      </c>
      <c r="B76" s="20" t="s">
        <v>614</v>
      </c>
      <c r="C76" s="14" t="s">
        <v>613</v>
      </c>
      <c r="D76" s="8"/>
      <c r="E76" s="15"/>
      <c r="F76" s="8" t="s">
        <v>14</v>
      </c>
      <c r="G76" s="15">
        <v>10</v>
      </c>
      <c r="H76" s="9"/>
      <c r="I76" s="12">
        <f t="shared" si="0"/>
        <v>0</v>
      </c>
    </row>
    <row r="77" spans="1:9" ht="14.25">
      <c r="A77" s="147">
        <v>65</v>
      </c>
      <c r="B77" s="10" t="s">
        <v>685</v>
      </c>
      <c r="C77" s="14"/>
      <c r="D77" s="7"/>
      <c r="E77" s="7"/>
      <c r="F77" s="7" t="s">
        <v>14</v>
      </c>
      <c r="G77" s="7">
        <v>2</v>
      </c>
      <c r="H77" s="9"/>
      <c r="I77" s="12">
        <f t="shared" si="0"/>
        <v>0</v>
      </c>
    </row>
    <row r="78" spans="1:9" ht="14.25">
      <c r="A78" s="37"/>
      <c r="B78" s="45" t="s">
        <v>547</v>
      </c>
      <c r="C78" s="46"/>
      <c r="D78" s="40"/>
      <c r="E78" s="42"/>
      <c r="F78" s="42"/>
      <c r="G78" s="42"/>
      <c r="H78" s="42"/>
      <c r="I78" s="12"/>
    </row>
    <row r="79" spans="1:9" ht="27">
      <c r="A79" s="11">
        <v>66</v>
      </c>
      <c r="B79" s="10" t="s">
        <v>548</v>
      </c>
      <c r="C79" s="68" t="s">
        <v>549</v>
      </c>
      <c r="D79" s="8"/>
      <c r="E79" s="15"/>
      <c r="F79" s="8" t="s">
        <v>71</v>
      </c>
      <c r="G79" s="15">
        <v>2100</v>
      </c>
      <c r="H79" s="9"/>
      <c r="I79" s="12">
        <f t="shared" si="0"/>
        <v>0</v>
      </c>
    </row>
    <row r="80" spans="1:9" ht="27">
      <c r="A80" s="11">
        <v>67</v>
      </c>
      <c r="B80" s="10" t="s">
        <v>548</v>
      </c>
      <c r="C80" s="10" t="s">
        <v>670</v>
      </c>
      <c r="D80" s="8"/>
      <c r="E80" s="15"/>
      <c r="F80" s="8" t="s">
        <v>71</v>
      </c>
      <c r="G80" s="15">
        <v>400</v>
      </c>
      <c r="H80" s="9"/>
      <c r="I80" s="12">
        <f t="shared" si="0"/>
        <v>0</v>
      </c>
    </row>
    <row r="81" spans="1:9" ht="27">
      <c r="A81" s="11">
        <v>68</v>
      </c>
      <c r="B81" s="10" t="s">
        <v>548</v>
      </c>
      <c r="C81" s="10" t="s">
        <v>550</v>
      </c>
      <c r="D81" s="8"/>
      <c r="E81" s="15"/>
      <c r="F81" s="8" t="s">
        <v>71</v>
      </c>
      <c r="G81" s="15">
        <v>250</v>
      </c>
      <c r="H81" s="9"/>
      <c r="I81" s="12">
        <f aca="true" t="shared" si="1" ref="I81:I108">G81*H81</f>
        <v>0</v>
      </c>
    </row>
    <row r="82" spans="1:9" ht="14.25">
      <c r="A82" s="147">
        <v>69</v>
      </c>
      <c r="B82" s="10" t="s">
        <v>548</v>
      </c>
      <c r="C82" s="10" t="s">
        <v>551</v>
      </c>
      <c r="D82" s="8"/>
      <c r="E82" s="15"/>
      <c r="F82" s="8" t="s">
        <v>71</v>
      </c>
      <c r="G82" s="15">
        <v>200</v>
      </c>
      <c r="H82" s="9"/>
      <c r="I82" s="12">
        <f t="shared" si="1"/>
        <v>0</v>
      </c>
    </row>
    <row r="83" spans="1:9" ht="14.25">
      <c r="A83" s="147">
        <v>70</v>
      </c>
      <c r="B83" s="10" t="s">
        <v>548</v>
      </c>
      <c r="C83" s="10" t="s">
        <v>552</v>
      </c>
      <c r="D83" s="8"/>
      <c r="E83" s="15"/>
      <c r="F83" s="8" t="s">
        <v>71</v>
      </c>
      <c r="G83" s="15">
        <v>288</v>
      </c>
      <c r="H83" s="9"/>
      <c r="I83" s="12">
        <f t="shared" si="1"/>
        <v>0</v>
      </c>
    </row>
    <row r="84" spans="1:9" ht="41.25">
      <c r="A84" s="147">
        <v>71</v>
      </c>
      <c r="B84" s="10" t="s">
        <v>548</v>
      </c>
      <c r="C84" s="10" t="s">
        <v>553</v>
      </c>
      <c r="D84" s="8"/>
      <c r="E84" s="15"/>
      <c r="F84" s="8" t="s">
        <v>71</v>
      </c>
      <c r="G84" s="15">
        <v>144</v>
      </c>
      <c r="H84" s="9"/>
      <c r="I84" s="12">
        <f t="shared" si="1"/>
        <v>0</v>
      </c>
    </row>
    <row r="85" spans="1:9" ht="27">
      <c r="A85" s="147">
        <v>72</v>
      </c>
      <c r="B85" s="10" t="s">
        <v>548</v>
      </c>
      <c r="C85" s="43" t="s">
        <v>554</v>
      </c>
      <c r="D85" s="8"/>
      <c r="E85" s="15"/>
      <c r="F85" s="8" t="s">
        <v>71</v>
      </c>
      <c r="G85" s="15">
        <v>12</v>
      </c>
      <c r="H85" s="9"/>
      <c r="I85" s="12">
        <f t="shared" si="1"/>
        <v>0</v>
      </c>
    </row>
    <row r="86" spans="1:9" ht="27">
      <c r="A86" s="147">
        <v>73</v>
      </c>
      <c r="B86" s="10" t="s">
        <v>548</v>
      </c>
      <c r="C86" s="43" t="s">
        <v>555</v>
      </c>
      <c r="D86" s="8"/>
      <c r="E86" s="15"/>
      <c r="F86" s="8" t="s">
        <v>71</v>
      </c>
      <c r="G86" s="15">
        <v>20</v>
      </c>
      <c r="H86" s="9"/>
      <c r="I86" s="12">
        <f t="shared" si="1"/>
        <v>0</v>
      </c>
    </row>
    <row r="87" spans="1:9" ht="14.25">
      <c r="A87" s="147">
        <v>74</v>
      </c>
      <c r="B87" s="10" t="s">
        <v>548</v>
      </c>
      <c r="C87" s="43" t="s">
        <v>556</v>
      </c>
      <c r="D87" s="8"/>
      <c r="E87" s="15"/>
      <c r="F87" s="8" t="s">
        <v>71</v>
      </c>
      <c r="G87" s="15">
        <v>100</v>
      </c>
      <c r="H87" s="9"/>
      <c r="I87" s="12">
        <f t="shared" si="1"/>
        <v>0</v>
      </c>
    </row>
    <row r="88" spans="1:9" ht="27">
      <c r="A88" s="147">
        <v>75</v>
      </c>
      <c r="B88" s="10" t="s">
        <v>548</v>
      </c>
      <c r="C88" s="29" t="s">
        <v>557</v>
      </c>
      <c r="D88" s="8"/>
      <c r="E88" s="15"/>
      <c r="F88" s="8" t="s">
        <v>71</v>
      </c>
      <c r="G88" s="15">
        <v>417</v>
      </c>
      <c r="H88" s="9"/>
      <c r="I88" s="12">
        <f t="shared" si="1"/>
        <v>0</v>
      </c>
    </row>
    <row r="89" spans="1:9" ht="27">
      <c r="A89" s="147">
        <v>76</v>
      </c>
      <c r="B89" s="10" t="s">
        <v>548</v>
      </c>
      <c r="C89" s="43" t="s">
        <v>558</v>
      </c>
      <c r="D89" s="8"/>
      <c r="E89" s="15"/>
      <c r="F89" s="8" t="s">
        <v>71</v>
      </c>
      <c r="G89" s="15">
        <v>10</v>
      </c>
      <c r="H89" s="9"/>
      <c r="I89" s="12">
        <f t="shared" si="1"/>
        <v>0</v>
      </c>
    </row>
    <row r="90" spans="1:9" ht="54.75">
      <c r="A90" s="147">
        <v>77</v>
      </c>
      <c r="B90" s="10" t="s">
        <v>548</v>
      </c>
      <c r="C90" s="43" t="s">
        <v>559</v>
      </c>
      <c r="D90" s="28"/>
      <c r="E90" s="15"/>
      <c r="F90" s="8" t="s">
        <v>71</v>
      </c>
      <c r="G90" s="15">
        <v>85</v>
      </c>
      <c r="H90" s="9"/>
      <c r="I90" s="12">
        <f t="shared" si="1"/>
        <v>0</v>
      </c>
    </row>
    <row r="91" spans="1:9" ht="41.25">
      <c r="A91" s="147">
        <v>78</v>
      </c>
      <c r="B91" s="20" t="s">
        <v>548</v>
      </c>
      <c r="C91" s="14" t="s">
        <v>560</v>
      </c>
      <c r="D91" s="8"/>
      <c r="E91" s="15"/>
      <c r="F91" s="8" t="s">
        <v>71</v>
      </c>
      <c r="G91" s="15">
        <v>36</v>
      </c>
      <c r="H91" s="9"/>
      <c r="I91" s="12">
        <f t="shared" si="1"/>
        <v>0</v>
      </c>
    </row>
    <row r="92" spans="1:9" ht="27">
      <c r="A92" s="147">
        <v>79</v>
      </c>
      <c r="B92" s="14" t="s">
        <v>548</v>
      </c>
      <c r="C92" s="14" t="s">
        <v>561</v>
      </c>
      <c r="D92" s="8"/>
      <c r="E92" s="15"/>
      <c r="F92" s="8" t="s">
        <v>71</v>
      </c>
      <c r="G92" s="15">
        <v>40</v>
      </c>
      <c r="H92" s="9"/>
      <c r="I92" s="12">
        <f t="shared" si="1"/>
        <v>0</v>
      </c>
    </row>
    <row r="93" spans="1:9" ht="41.25">
      <c r="A93" s="147">
        <v>80</v>
      </c>
      <c r="B93" s="20" t="s">
        <v>548</v>
      </c>
      <c r="C93" s="43" t="s">
        <v>562</v>
      </c>
      <c r="D93" s="8"/>
      <c r="E93" s="15"/>
      <c r="F93" s="8" t="s">
        <v>71</v>
      </c>
      <c r="G93" s="15">
        <v>1500</v>
      </c>
      <c r="H93" s="9"/>
      <c r="I93" s="12">
        <f t="shared" si="1"/>
        <v>0</v>
      </c>
    </row>
    <row r="94" spans="1:9" ht="27">
      <c r="A94" s="147">
        <v>81</v>
      </c>
      <c r="B94" s="20" t="s">
        <v>548</v>
      </c>
      <c r="C94" s="14" t="s">
        <v>563</v>
      </c>
      <c r="D94" s="8"/>
      <c r="E94" s="15"/>
      <c r="F94" s="8" t="s">
        <v>71</v>
      </c>
      <c r="G94" s="15">
        <v>750</v>
      </c>
      <c r="H94" s="9"/>
      <c r="I94" s="12">
        <f t="shared" si="1"/>
        <v>0</v>
      </c>
    </row>
    <row r="95" spans="1:9" ht="27">
      <c r="A95" s="147">
        <v>82</v>
      </c>
      <c r="B95" s="14" t="s">
        <v>548</v>
      </c>
      <c r="C95" s="14" t="s">
        <v>564</v>
      </c>
      <c r="D95" s="8"/>
      <c r="E95" s="15"/>
      <c r="F95" s="8" t="s">
        <v>71</v>
      </c>
      <c r="G95" s="15">
        <v>3100</v>
      </c>
      <c r="H95" s="9"/>
      <c r="I95" s="12">
        <f t="shared" si="1"/>
        <v>0</v>
      </c>
    </row>
    <row r="96" spans="1:9" ht="14.25">
      <c r="A96" s="147">
        <v>83</v>
      </c>
      <c r="B96" s="20" t="s">
        <v>548</v>
      </c>
      <c r="C96" s="43" t="s">
        <v>565</v>
      </c>
      <c r="D96" s="8"/>
      <c r="E96" s="15"/>
      <c r="F96" s="8" t="s">
        <v>71</v>
      </c>
      <c r="G96" s="15">
        <v>120</v>
      </c>
      <c r="H96" s="9"/>
      <c r="I96" s="12">
        <f t="shared" si="1"/>
        <v>0</v>
      </c>
    </row>
    <row r="97" spans="1:9" ht="14.25">
      <c r="A97" s="147">
        <v>84</v>
      </c>
      <c r="B97" s="20" t="s">
        <v>548</v>
      </c>
      <c r="C97" s="14" t="s">
        <v>566</v>
      </c>
      <c r="D97" s="8"/>
      <c r="E97" s="15"/>
      <c r="F97" s="8" t="s">
        <v>71</v>
      </c>
      <c r="G97" s="15">
        <v>500</v>
      </c>
      <c r="H97" s="9"/>
      <c r="I97" s="12">
        <f t="shared" si="1"/>
        <v>0</v>
      </c>
    </row>
    <row r="98" spans="1:9" ht="41.25">
      <c r="A98" s="147">
        <v>85</v>
      </c>
      <c r="B98" s="14" t="s">
        <v>567</v>
      </c>
      <c r="C98" s="14" t="s">
        <v>568</v>
      </c>
      <c r="D98" s="69"/>
      <c r="E98" s="15"/>
      <c r="F98" s="8" t="s">
        <v>71</v>
      </c>
      <c r="G98" s="15">
        <v>22</v>
      </c>
      <c r="H98" s="9"/>
      <c r="I98" s="12">
        <f t="shared" si="1"/>
        <v>0</v>
      </c>
    </row>
    <row r="99" spans="1:9" s="108" customFormat="1" ht="41.25">
      <c r="A99" s="147">
        <v>86</v>
      </c>
      <c r="B99" s="118" t="s">
        <v>572</v>
      </c>
      <c r="C99" s="118" t="s">
        <v>721</v>
      </c>
      <c r="D99" s="116"/>
      <c r="E99" s="116"/>
      <c r="F99" s="117" t="s">
        <v>71</v>
      </c>
      <c r="G99" s="120">
        <v>72</v>
      </c>
      <c r="H99" s="110"/>
      <c r="I99" s="112"/>
    </row>
    <row r="100" spans="1:9" ht="14.25">
      <c r="A100" s="147">
        <v>87</v>
      </c>
      <c r="B100" s="20" t="s">
        <v>548</v>
      </c>
      <c r="C100" s="43" t="s">
        <v>569</v>
      </c>
      <c r="D100" s="8"/>
      <c r="E100" s="15"/>
      <c r="F100" s="8" t="s">
        <v>71</v>
      </c>
      <c r="G100" s="15">
        <v>10</v>
      </c>
      <c r="H100" s="9"/>
      <c r="I100" s="12">
        <f t="shared" si="1"/>
        <v>0</v>
      </c>
    </row>
    <row r="101" spans="1:9" ht="14.25">
      <c r="A101" s="147">
        <v>88</v>
      </c>
      <c r="B101" s="20" t="s">
        <v>570</v>
      </c>
      <c r="C101" s="14" t="s">
        <v>571</v>
      </c>
      <c r="D101" s="8"/>
      <c r="E101" s="15"/>
      <c r="F101" s="8" t="s">
        <v>71</v>
      </c>
      <c r="G101" s="15">
        <v>1</v>
      </c>
      <c r="H101" s="9"/>
      <c r="I101" s="12">
        <f t="shared" si="1"/>
        <v>0</v>
      </c>
    </row>
    <row r="102" spans="1:9" ht="69">
      <c r="A102" s="147">
        <v>89</v>
      </c>
      <c r="B102" s="17" t="s">
        <v>572</v>
      </c>
      <c r="C102" s="17" t="s">
        <v>573</v>
      </c>
      <c r="D102" s="7"/>
      <c r="E102" s="7"/>
      <c r="F102" s="7" t="s">
        <v>71</v>
      </c>
      <c r="G102" s="7">
        <v>73</v>
      </c>
      <c r="H102" s="9"/>
      <c r="I102" s="12">
        <f t="shared" si="1"/>
        <v>0</v>
      </c>
    </row>
    <row r="103" spans="1:9" ht="54.75">
      <c r="A103" s="147">
        <v>90</v>
      </c>
      <c r="B103" s="17" t="s">
        <v>572</v>
      </c>
      <c r="C103" s="17" t="s">
        <v>574</v>
      </c>
      <c r="D103" s="7"/>
      <c r="E103" s="7"/>
      <c r="F103" s="7" t="s">
        <v>71</v>
      </c>
      <c r="G103" s="7">
        <v>100</v>
      </c>
      <c r="H103" s="9"/>
      <c r="I103" s="12">
        <f t="shared" si="1"/>
        <v>0</v>
      </c>
    </row>
    <row r="104" spans="1:9" ht="27">
      <c r="A104" s="147">
        <v>91</v>
      </c>
      <c r="B104" s="17" t="s">
        <v>572</v>
      </c>
      <c r="C104" s="17" t="s">
        <v>643</v>
      </c>
      <c r="D104" s="79"/>
      <c r="E104" s="79"/>
      <c r="F104" s="7" t="s">
        <v>71</v>
      </c>
      <c r="G104" s="79">
        <v>12</v>
      </c>
      <c r="H104" s="80"/>
      <c r="I104" s="12">
        <f t="shared" si="1"/>
        <v>0</v>
      </c>
    </row>
    <row r="105" spans="1:9" ht="27">
      <c r="A105" s="147">
        <v>92</v>
      </c>
      <c r="B105" s="17" t="s">
        <v>572</v>
      </c>
      <c r="C105" s="17" t="s">
        <v>644</v>
      </c>
      <c r="D105" s="79"/>
      <c r="E105" s="79"/>
      <c r="F105" s="7" t="s">
        <v>71</v>
      </c>
      <c r="G105" s="79">
        <v>5</v>
      </c>
      <c r="H105" s="80"/>
      <c r="I105" s="12">
        <f t="shared" si="1"/>
        <v>0</v>
      </c>
    </row>
    <row r="106" spans="1:9" ht="27">
      <c r="A106" s="147">
        <v>93</v>
      </c>
      <c r="B106" s="17" t="s">
        <v>572</v>
      </c>
      <c r="C106" s="17" t="s">
        <v>645</v>
      </c>
      <c r="D106" s="79"/>
      <c r="E106" s="79"/>
      <c r="F106" s="7" t="s">
        <v>71</v>
      </c>
      <c r="G106" s="79">
        <v>7</v>
      </c>
      <c r="H106" s="80"/>
      <c r="I106" s="12">
        <f t="shared" si="1"/>
        <v>0</v>
      </c>
    </row>
    <row r="107" spans="1:9" ht="14.25">
      <c r="A107" s="147">
        <v>94</v>
      </c>
      <c r="B107" s="17" t="s">
        <v>572</v>
      </c>
      <c r="C107" s="17" t="s">
        <v>646</v>
      </c>
      <c r="D107" s="79"/>
      <c r="E107" s="79"/>
      <c r="F107" s="7" t="s">
        <v>71</v>
      </c>
      <c r="G107" s="79">
        <v>51</v>
      </c>
      <c r="H107" s="80"/>
      <c r="I107" s="12">
        <f t="shared" si="1"/>
        <v>0</v>
      </c>
    </row>
    <row r="108" spans="1:9" ht="27">
      <c r="A108" s="147">
        <v>95</v>
      </c>
      <c r="B108" s="10" t="s">
        <v>612</v>
      </c>
      <c r="C108" s="14" t="s">
        <v>613</v>
      </c>
      <c r="D108" s="7"/>
      <c r="E108" s="7"/>
      <c r="F108" s="7" t="s">
        <v>14</v>
      </c>
      <c r="G108" s="7">
        <v>10</v>
      </c>
      <c r="H108" s="9"/>
      <c r="I108" s="12">
        <f t="shared" si="1"/>
        <v>0</v>
      </c>
    </row>
    <row r="109" spans="1:9" s="140" customFormat="1" ht="14.25">
      <c r="A109" s="37"/>
      <c r="B109" s="38" t="s">
        <v>270</v>
      </c>
      <c r="C109" s="39"/>
      <c r="D109" s="40"/>
      <c r="E109" s="41"/>
      <c r="F109" s="42"/>
      <c r="G109" s="42"/>
      <c r="H109" s="42"/>
      <c r="I109" s="148"/>
    </row>
    <row r="110" spans="1:9" s="140" customFormat="1" ht="27">
      <c r="A110" s="151">
        <v>96</v>
      </c>
      <c r="B110" s="146" t="s">
        <v>729</v>
      </c>
      <c r="C110" s="146" t="s">
        <v>730</v>
      </c>
      <c r="D110" s="145"/>
      <c r="E110" s="145"/>
      <c r="F110" s="117" t="s">
        <v>14</v>
      </c>
      <c r="G110" s="145">
        <v>1</v>
      </c>
      <c r="H110" s="142"/>
      <c r="I110" s="148">
        <f>G110*H110</f>
        <v>0</v>
      </c>
    </row>
    <row r="111" spans="1:9" s="140" customFormat="1" ht="42" thickBot="1">
      <c r="A111" s="151">
        <v>97</v>
      </c>
      <c r="B111" s="146" t="s">
        <v>731</v>
      </c>
      <c r="C111" s="146" t="s">
        <v>732</v>
      </c>
      <c r="D111" s="145"/>
      <c r="E111" s="145"/>
      <c r="F111" s="8" t="s">
        <v>14</v>
      </c>
      <c r="G111" s="145">
        <v>6</v>
      </c>
      <c r="H111" s="142"/>
      <c r="I111" s="148">
        <f>G111*H111</f>
        <v>0</v>
      </c>
    </row>
    <row r="112" spans="6:9" ht="15.75" thickBot="1">
      <c r="F112" s="84" t="s">
        <v>672</v>
      </c>
      <c r="G112" s="171" t="s">
        <v>673</v>
      </c>
      <c r="H112" s="172"/>
      <c r="I112" s="85">
        <f>SUM(I59:I94)</f>
        <v>0</v>
      </c>
    </row>
    <row r="113" spans="2:9" ht="15.75" thickBot="1">
      <c r="B113" s="2" t="s">
        <v>674</v>
      </c>
      <c r="F113" s="84" t="s">
        <v>675</v>
      </c>
      <c r="G113" s="173" t="s">
        <v>676</v>
      </c>
      <c r="H113" s="174"/>
      <c r="I113" s="86">
        <f>I112*21%</f>
        <v>0</v>
      </c>
    </row>
    <row r="114" spans="7:9" ht="15.75" thickBot="1">
      <c r="G114" s="171" t="s">
        <v>677</v>
      </c>
      <c r="H114" s="172"/>
      <c r="I114" s="85">
        <f>I112+I113</f>
        <v>0</v>
      </c>
    </row>
    <row r="115" ht="15">
      <c r="B115" s="2" t="s">
        <v>678</v>
      </c>
    </row>
    <row r="116" s="140" customFormat="1" ht="15">
      <c r="B116" s="2"/>
    </row>
    <row r="117" spans="2:9" s="140" customFormat="1" ht="15">
      <c r="B117" s="154" t="s">
        <v>734</v>
      </c>
      <c r="C117" s="154"/>
      <c r="D117" s="154"/>
      <c r="E117" s="155"/>
      <c r="F117" s="155"/>
      <c r="G117" s="155"/>
      <c r="H117" s="155"/>
      <c r="I117" s="156"/>
    </row>
    <row r="118" spans="2:3" ht="15">
      <c r="B118" s="87"/>
      <c r="C118" s="88"/>
    </row>
    <row r="119" spans="2:3" ht="15">
      <c r="B119" s="175" t="s">
        <v>679</v>
      </c>
      <c r="C119" s="175"/>
    </row>
    <row r="121" spans="2:3" ht="15">
      <c r="B121" s="175" t="s">
        <v>680</v>
      </c>
      <c r="C121" s="175"/>
    </row>
    <row r="123" ht="15">
      <c r="B123" s="87" t="s">
        <v>681</v>
      </c>
    </row>
    <row r="125" spans="4:5" ht="15">
      <c r="D125" s="87"/>
      <c r="E125" s="87"/>
    </row>
    <row r="126" spans="2:4" ht="15">
      <c r="B126" s="89" t="s">
        <v>682</v>
      </c>
      <c r="C126" s="90"/>
      <c r="D126" s="87"/>
    </row>
    <row r="127" spans="2:5" ht="15">
      <c r="B127" s="91" t="s">
        <v>683</v>
      </c>
      <c r="C127" s="90"/>
      <c r="E127" s="87"/>
    </row>
    <row r="128" spans="2:3" ht="15">
      <c r="B128" s="91" t="s">
        <v>684</v>
      </c>
      <c r="C128" s="90"/>
    </row>
    <row r="131" spans="1:3" ht="14.25">
      <c r="A131" s="208" t="s">
        <v>733</v>
      </c>
      <c r="B131" s="209"/>
      <c r="C131" s="209"/>
    </row>
    <row r="132" spans="1:3" ht="14.25">
      <c r="A132" s="209"/>
      <c r="B132" s="209"/>
      <c r="C132" s="209"/>
    </row>
    <row r="133" spans="1:3" ht="14.25">
      <c r="A133" s="187"/>
      <c r="B133" s="187"/>
      <c r="C133" s="187"/>
    </row>
    <row r="134" spans="1:3" ht="14.25">
      <c r="A134" s="202"/>
      <c r="B134" s="202"/>
      <c r="C134" s="202"/>
    </row>
    <row r="135" spans="1:3" ht="14.25">
      <c r="A135" s="202"/>
      <c r="B135" s="202"/>
      <c r="C135" s="202"/>
    </row>
    <row r="136" spans="1:3" ht="14.25">
      <c r="A136" s="202"/>
      <c r="B136" s="202"/>
      <c r="C136" s="202"/>
    </row>
    <row r="137" spans="1:3" ht="3.75" customHeight="1">
      <c r="A137" s="202"/>
      <c r="B137" s="202"/>
      <c r="C137" s="202"/>
    </row>
    <row r="138" spans="1:3" ht="14.25" hidden="1">
      <c r="A138" s="202"/>
      <c r="B138" s="202"/>
      <c r="C138" s="202"/>
    </row>
    <row r="139" spans="1:3" ht="14.25" hidden="1">
      <c r="A139" s="202"/>
      <c r="B139" s="202"/>
      <c r="C139" s="202"/>
    </row>
    <row r="140" spans="1:3" ht="25.5" customHeight="1" hidden="1">
      <c r="A140" s="202"/>
      <c r="B140" s="202"/>
      <c r="C140" s="202"/>
    </row>
    <row r="141" spans="1:3" ht="14.25" hidden="1">
      <c r="A141" s="202"/>
      <c r="B141" s="202"/>
      <c r="C141" s="202"/>
    </row>
    <row r="142" spans="1:3" ht="14.25">
      <c r="A142" s="203"/>
      <c r="B142" s="203"/>
      <c r="C142" s="203"/>
    </row>
  </sheetData>
  <sheetProtection/>
  <mergeCells count="22">
    <mergeCell ref="A133:C135"/>
    <mergeCell ref="A136:C141"/>
    <mergeCell ref="A142:C142"/>
    <mergeCell ref="D5:D9"/>
    <mergeCell ref="E5:E9"/>
    <mergeCell ref="B119:C119"/>
    <mergeCell ref="G4:G9"/>
    <mergeCell ref="H4:H9"/>
    <mergeCell ref="I4:I9"/>
    <mergeCell ref="B121:C121"/>
    <mergeCell ref="G112:H112"/>
    <mergeCell ref="G113:H113"/>
    <mergeCell ref="A3:I3"/>
    <mergeCell ref="G114:H114"/>
    <mergeCell ref="A131:C132"/>
    <mergeCell ref="A1:I1"/>
    <mergeCell ref="A2:I2"/>
    <mergeCell ref="A4:A9"/>
    <mergeCell ref="B4:B9"/>
    <mergeCell ref="C4:C9"/>
    <mergeCell ref="D4:E4"/>
    <mergeCell ref="F4:F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76"/>
  <sheetViews>
    <sheetView zoomScalePageLayoutView="0" workbookViewId="0" topLeftCell="A1">
      <selection activeCell="E164" sqref="E164"/>
    </sheetView>
  </sheetViews>
  <sheetFormatPr defaultColWidth="9.140625" defaultRowHeight="15"/>
  <cols>
    <col min="1" max="1" width="10.57421875" style="0" customWidth="1"/>
    <col min="2" max="2" width="22.7109375" style="0" customWidth="1"/>
    <col min="3" max="3" width="58.140625" style="0" customWidth="1"/>
    <col min="4" max="4" width="29.140625" style="0" customWidth="1"/>
    <col min="5" max="5" width="24.140625" style="0" customWidth="1"/>
    <col min="6" max="6" width="12.140625" style="0" customWidth="1"/>
    <col min="7" max="7" width="10.8515625" style="0" customWidth="1"/>
    <col min="8" max="8" width="22.28125" style="0" customWidth="1"/>
    <col min="9" max="9" width="22.7109375" style="0" customWidth="1"/>
  </cols>
  <sheetData>
    <row r="1" spans="1:9" ht="48" customHeight="1">
      <c r="A1" s="176" t="s">
        <v>735</v>
      </c>
      <c r="B1" s="176"/>
      <c r="C1" s="176"/>
      <c r="D1" s="176"/>
      <c r="E1" s="176"/>
      <c r="F1" s="176"/>
      <c r="G1" s="176"/>
      <c r="H1" s="176"/>
      <c r="I1" s="176"/>
    </row>
    <row r="2" spans="1:14" ht="21" thickBot="1">
      <c r="A2" s="158" t="s">
        <v>0</v>
      </c>
      <c r="B2" s="158"/>
      <c r="C2" s="158"/>
      <c r="D2" s="158"/>
      <c r="E2" s="158"/>
      <c r="F2" s="158"/>
      <c r="G2" s="158"/>
      <c r="H2" s="158"/>
      <c r="I2" s="158"/>
      <c r="J2" s="2"/>
      <c r="K2" s="2"/>
      <c r="L2" s="2"/>
      <c r="M2" s="2"/>
      <c r="N2" s="2"/>
    </row>
    <row r="3" spans="1:14" ht="21" thickBot="1">
      <c r="A3" s="186" t="s">
        <v>695</v>
      </c>
      <c r="B3" s="186"/>
      <c r="C3" s="186"/>
      <c r="D3" s="186"/>
      <c r="E3" s="186"/>
      <c r="F3" s="186"/>
      <c r="G3" s="186"/>
      <c r="H3" s="186"/>
      <c r="I3" s="186"/>
      <c r="J3" s="2"/>
      <c r="K3" s="2"/>
      <c r="L3" s="2"/>
      <c r="M3" s="2"/>
      <c r="N3" s="2"/>
    </row>
    <row r="4" spans="1:14" ht="15.75" customHeight="1">
      <c r="A4" s="167" t="s">
        <v>2</v>
      </c>
      <c r="B4" s="161" t="s">
        <v>1</v>
      </c>
      <c r="C4" s="161" t="s">
        <v>3</v>
      </c>
      <c r="D4" s="166" t="s">
        <v>6</v>
      </c>
      <c r="E4" s="166"/>
      <c r="F4" s="177" t="s">
        <v>4</v>
      </c>
      <c r="G4" s="180" t="s">
        <v>5</v>
      </c>
      <c r="H4" s="180" t="s">
        <v>7</v>
      </c>
      <c r="I4" s="183" t="s">
        <v>8</v>
      </c>
      <c r="J4" s="1"/>
      <c r="K4" s="1"/>
      <c r="L4" s="1"/>
      <c r="M4" s="1"/>
      <c r="N4" s="1"/>
    </row>
    <row r="5" spans="1:9" ht="69" customHeight="1">
      <c r="A5" s="168"/>
      <c r="B5" s="162"/>
      <c r="C5" s="162"/>
      <c r="D5" s="159" t="s">
        <v>10</v>
      </c>
      <c r="E5" s="159" t="s">
        <v>11</v>
      </c>
      <c r="F5" s="178"/>
      <c r="G5" s="181"/>
      <c r="H5" s="181"/>
      <c r="I5" s="184"/>
    </row>
    <row r="6" spans="1:9" ht="15.75" customHeight="1">
      <c r="A6" s="168"/>
      <c r="B6" s="162"/>
      <c r="C6" s="162"/>
      <c r="D6" s="164"/>
      <c r="E6" s="159"/>
      <c r="F6" s="178"/>
      <c r="G6" s="181"/>
      <c r="H6" s="181"/>
      <c r="I6" s="184"/>
    </row>
    <row r="7" spans="1:9" ht="19.5" customHeight="1">
      <c r="A7" s="168"/>
      <c r="B7" s="162"/>
      <c r="C7" s="162"/>
      <c r="D7" s="164"/>
      <c r="E7" s="159"/>
      <c r="F7" s="178"/>
      <c r="G7" s="181"/>
      <c r="H7" s="181"/>
      <c r="I7" s="184"/>
    </row>
    <row r="8" spans="1:9" ht="15.75" customHeight="1">
      <c r="A8" s="168"/>
      <c r="B8" s="162"/>
      <c r="C8" s="162"/>
      <c r="D8" s="164"/>
      <c r="E8" s="159"/>
      <c r="F8" s="178"/>
      <c r="G8" s="181"/>
      <c r="H8" s="181"/>
      <c r="I8" s="184"/>
    </row>
    <row r="9" spans="1:9" ht="18.75" customHeight="1" thickBot="1">
      <c r="A9" s="169"/>
      <c r="B9" s="163"/>
      <c r="C9" s="163"/>
      <c r="D9" s="165"/>
      <c r="E9" s="160"/>
      <c r="F9" s="179"/>
      <c r="G9" s="182"/>
      <c r="H9" s="182"/>
      <c r="I9" s="185"/>
    </row>
    <row r="10" spans="1:9" s="3" customFormat="1" ht="15">
      <c r="A10" s="6">
        <v>1</v>
      </c>
      <c r="B10" s="4">
        <v>2</v>
      </c>
      <c r="C10" s="4">
        <v>3</v>
      </c>
      <c r="D10" s="4">
        <v>4</v>
      </c>
      <c r="E10" s="4">
        <v>5</v>
      </c>
      <c r="F10" s="4">
        <v>6</v>
      </c>
      <c r="G10" s="4">
        <v>7</v>
      </c>
      <c r="H10" s="4">
        <v>8</v>
      </c>
      <c r="I10" s="5" t="s">
        <v>9</v>
      </c>
    </row>
    <row r="11" spans="1:8" ht="14.25">
      <c r="A11" s="37"/>
      <c r="B11" s="45" t="s">
        <v>307</v>
      </c>
      <c r="C11" s="49"/>
      <c r="D11" s="40"/>
      <c r="E11" s="42"/>
      <c r="F11" s="42"/>
      <c r="G11" s="42"/>
      <c r="H11" s="42"/>
    </row>
    <row r="12" spans="1:9" ht="14.25">
      <c r="A12" s="44">
        <v>1</v>
      </c>
      <c r="B12" s="10" t="s">
        <v>308</v>
      </c>
      <c r="C12" s="10" t="s">
        <v>309</v>
      </c>
      <c r="D12" s="8"/>
      <c r="E12" s="15"/>
      <c r="F12" s="8" t="s">
        <v>14</v>
      </c>
      <c r="G12" s="15">
        <v>70</v>
      </c>
      <c r="H12" s="9"/>
      <c r="I12" s="12">
        <f aca="true" t="shared" si="0" ref="I12:I115">G12*H12</f>
        <v>0</v>
      </c>
    </row>
    <row r="13" spans="1:9" ht="14.25">
      <c r="A13" s="11">
        <v>2</v>
      </c>
      <c r="B13" s="10" t="s">
        <v>308</v>
      </c>
      <c r="C13" s="10" t="s">
        <v>310</v>
      </c>
      <c r="D13" s="8"/>
      <c r="E13" s="15"/>
      <c r="F13" s="8" t="s">
        <v>14</v>
      </c>
      <c r="G13" s="15">
        <v>20</v>
      </c>
      <c r="H13" s="9"/>
      <c r="I13" s="12">
        <f t="shared" si="0"/>
        <v>0</v>
      </c>
    </row>
    <row r="14" spans="1:9" ht="14.25">
      <c r="A14" s="11">
        <v>3</v>
      </c>
      <c r="B14" s="10" t="s">
        <v>308</v>
      </c>
      <c r="C14" s="10" t="s">
        <v>311</v>
      </c>
      <c r="D14" s="8"/>
      <c r="E14" s="15"/>
      <c r="F14" s="8" t="s">
        <v>14</v>
      </c>
      <c r="G14" s="15">
        <v>14</v>
      </c>
      <c r="H14" s="9"/>
      <c r="I14" s="12">
        <f t="shared" si="0"/>
        <v>0</v>
      </c>
    </row>
    <row r="15" spans="1:9" ht="27">
      <c r="A15" s="44">
        <v>4</v>
      </c>
      <c r="B15" s="10" t="s">
        <v>312</v>
      </c>
      <c r="C15" s="10" t="s">
        <v>313</v>
      </c>
      <c r="D15" s="8"/>
      <c r="E15" s="15"/>
      <c r="F15" s="8" t="s">
        <v>14</v>
      </c>
      <c r="G15" s="15">
        <v>4</v>
      </c>
      <c r="H15" s="9"/>
      <c r="I15" s="12">
        <f t="shared" si="0"/>
        <v>0</v>
      </c>
    </row>
    <row r="16" spans="1:9" ht="27">
      <c r="A16" s="147">
        <v>5</v>
      </c>
      <c r="B16" s="10" t="s">
        <v>314</v>
      </c>
      <c r="C16" s="10" t="s">
        <v>315</v>
      </c>
      <c r="D16" s="8"/>
      <c r="E16" s="15"/>
      <c r="F16" s="8" t="s">
        <v>14</v>
      </c>
      <c r="G16" s="15">
        <v>20</v>
      </c>
      <c r="H16" s="9"/>
      <c r="I16" s="12">
        <f t="shared" si="0"/>
        <v>0</v>
      </c>
    </row>
    <row r="17" spans="1:9" ht="14.25">
      <c r="A17" s="147">
        <v>6</v>
      </c>
      <c r="B17" s="10" t="s">
        <v>316</v>
      </c>
      <c r="C17" s="10" t="s">
        <v>317</v>
      </c>
      <c r="D17" s="15"/>
      <c r="E17" s="15"/>
      <c r="F17" s="8" t="s">
        <v>14</v>
      </c>
      <c r="G17" s="15">
        <v>20</v>
      </c>
      <c r="H17" s="9"/>
      <c r="I17" s="12">
        <f t="shared" si="0"/>
        <v>0</v>
      </c>
    </row>
    <row r="18" spans="1:9" ht="14.25">
      <c r="A18" s="44">
        <v>7</v>
      </c>
      <c r="B18" s="10" t="s">
        <v>314</v>
      </c>
      <c r="C18" s="10" t="s">
        <v>318</v>
      </c>
      <c r="D18" s="15"/>
      <c r="E18" s="15"/>
      <c r="F18" s="8" t="s">
        <v>14</v>
      </c>
      <c r="G18" s="15">
        <v>20</v>
      </c>
      <c r="H18" s="9"/>
      <c r="I18" s="12">
        <f t="shared" si="0"/>
        <v>0</v>
      </c>
    </row>
    <row r="19" spans="1:9" ht="14.25">
      <c r="A19" s="147">
        <v>8</v>
      </c>
      <c r="B19" s="10" t="s">
        <v>319</v>
      </c>
      <c r="C19" s="10" t="s">
        <v>320</v>
      </c>
      <c r="D19" s="15"/>
      <c r="E19" s="15"/>
      <c r="F19" s="8" t="s">
        <v>14</v>
      </c>
      <c r="G19" s="15">
        <v>65</v>
      </c>
      <c r="H19" s="9"/>
      <c r="I19" s="12">
        <f t="shared" si="0"/>
        <v>0</v>
      </c>
    </row>
    <row r="20" spans="1:9" ht="14.25">
      <c r="A20" s="147">
        <v>9</v>
      </c>
      <c r="B20" s="10" t="s">
        <v>319</v>
      </c>
      <c r="C20" s="10" t="s">
        <v>321</v>
      </c>
      <c r="D20" s="15"/>
      <c r="E20" s="15"/>
      <c r="F20" s="8" t="s">
        <v>14</v>
      </c>
      <c r="G20" s="15">
        <v>25</v>
      </c>
      <c r="H20" s="9"/>
      <c r="I20" s="12">
        <f t="shared" si="0"/>
        <v>0</v>
      </c>
    </row>
    <row r="21" spans="1:8" ht="14.25">
      <c r="A21" s="37"/>
      <c r="B21" s="45" t="s">
        <v>322</v>
      </c>
      <c r="C21" s="46"/>
      <c r="D21" s="40"/>
      <c r="E21" s="42"/>
      <c r="F21" s="42"/>
      <c r="G21" s="42"/>
      <c r="H21" s="42"/>
    </row>
    <row r="22" spans="1:9" ht="27">
      <c r="A22" s="11">
        <v>10</v>
      </c>
      <c r="B22" s="55" t="s">
        <v>323</v>
      </c>
      <c r="C22" s="54" t="s">
        <v>324</v>
      </c>
      <c r="D22" s="8"/>
      <c r="E22" s="15"/>
      <c r="F22" s="8" t="s">
        <v>325</v>
      </c>
      <c r="G22" s="15">
        <v>485</v>
      </c>
      <c r="H22" s="9"/>
      <c r="I22" s="12">
        <f t="shared" si="0"/>
        <v>0</v>
      </c>
    </row>
    <row r="23" spans="1:9" ht="27">
      <c r="A23" s="11">
        <v>11</v>
      </c>
      <c r="B23" s="55" t="s">
        <v>323</v>
      </c>
      <c r="C23" s="54" t="s">
        <v>326</v>
      </c>
      <c r="D23" s="8"/>
      <c r="E23" s="15"/>
      <c r="F23" s="8" t="s">
        <v>325</v>
      </c>
      <c r="G23" s="15">
        <v>866</v>
      </c>
      <c r="H23" s="9"/>
      <c r="I23" s="12">
        <f t="shared" si="0"/>
        <v>0</v>
      </c>
    </row>
    <row r="24" spans="1:9" ht="27">
      <c r="A24" s="11">
        <v>12</v>
      </c>
      <c r="B24" s="55" t="s">
        <v>323</v>
      </c>
      <c r="C24" s="54" t="s">
        <v>327</v>
      </c>
      <c r="D24" s="8"/>
      <c r="E24" s="15"/>
      <c r="F24" s="8" t="s">
        <v>325</v>
      </c>
      <c r="G24" s="15">
        <v>1195</v>
      </c>
      <c r="H24" s="9"/>
      <c r="I24" s="12">
        <f t="shared" si="0"/>
        <v>0</v>
      </c>
    </row>
    <row r="25" spans="1:9" ht="27">
      <c r="A25" s="147">
        <v>13</v>
      </c>
      <c r="B25" s="55" t="s">
        <v>323</v>
      </c>
      <c r="C25" s="54" t="s">
        <v>328</v>
      </c>
      <c r="D25" s="8"/>
      <c r="E25" s="15"/>
      <c r="F25" s="8" t="s">
        <v>325</v>
      </c>
      <c r="G25" s="15">
        <v>421</v>
      </c>
      <c r="H25" s="9"/>
      <c r="I25" s="12">
        <f t="shared" si="0"/>
        <v>0</v>
      </c>
    </row>
    <row r="26" spans="1:9" ht="27">
      <c r="A26" s="147">
        <v>14</v>
      </c>
      <c r="B26" s="55" t="s">
        <v>323</v>
      </c>
      <c r="C26" s="54" t="s">
        <v>329</v>
      </c>
      <c r="D26" s="8"/>
      <c r="E26" s="15"/>
      <c r="F26" s="8" t="s">
        <v>325</v>
      </c>
      <c r="G26" s="15">
        <v>320</v>
      </c>
      <c r="H26" s="9"/>
      <c r="I26" s="12">
        <f t="shared" si="0"/>
        <v>0</v>
      </c>
    </row>
    <row r="27" spans="1:9" ht="27">
      <c r="A27" s="147">
        <v>15</v>
      </c>
      <c r="B27" s="55" t="s">
        <v>323</v>
      </c>
      <c r="C27" s="54" t="s">
        <v>330</v>
      </c>
      <c r="D27" s="8"/>
      <c r="E27" s="15"/>
      <c r="F27" s="8" t="s">
        <v>325</v>
      </c>
      <c r="G27" s="15">
        <v>32</v>
      </c>
      <c r="H27" s="9"/>
      <c r="I27" s="12">
        <f t="shared" si="0"/>
        <v>0</v>
      </c>
    </row>
    <row r="28" spans="1:9" ht="27">
      <c r="A28" s="147">
        <v>16</v>
      </c>
      <c r="B28" s="56" t="s">
        <v>323</v>
      </c>
      <c r="C28" s="57" t="s">
        <v>331</v>
      </c>
      <c r="D28" s="8"/>
      <c r="E28" s="15"/>
      <c r="F28" s="8" t="s">
        <v>325</v>
      </c>
      <c r="G28" s="15">
        <v>138</v>
      </c>
      <c r="H28" s="9"/>
      <c r="I28" s="12">
        <f t="shared" si="0"/>
        <v>0</v>
      </c>
    </row>
    <row r="29" spans="1:9" ht="27">
      <c r="A29" s="147">
        <v>17</v>
      </c>
      <c r="B29" s="56" t="s">
        <v>323</v>
      </c>
      <c r="C29" s="57" t="s">
        <v>332</v>
      </c>
      <c r="D29" s="8"/>
      <c r="E29" s="15"/>
      <c r="F29" s="8" t="s">
        <v>325</v>
      </c>
      <c r="G29" s="15">
        <v>10</v>
      </c>
      <c r="H29" s="9"/>
      <c r="I29" s="12">
        <f t="shared" si="0"/>
        <v>0</v>
      </c>
    </row>
    <row r="30" spans="1:9" ht="14.25">
      <c r="A30" s="147">
        <v>18</v>
      </c>
      <c r="B30" s="56" t="s">
        <v>323</v>
      </c>
      <c r="C30" s="54" t="s">
        <v>333</v>
      </c>
      <c r="D30" s="8"/>
      <c r="E30" s="15"/>
      <c r="F30" s="8" t="s">
        <v>325</v>
      </c>
      <c r="G30" s="15">
        <v>195</v>
      </c>
      <c r="H30" s="9"/>
      <c r="I30" s="12">
        <f t="shared" si="0"/>
        <v>0</v>
      </c>
    </row>
    <row r="31" spans="1:9" ht="14.25">
      <c r="A31" s="147">
        <v>19</v>
      </c>
      <c r="B31" s="56" t="s">
        <v>323</v>
      </c>
      <c r="C31" s="54" t="s">
        <v>334</v>
      </c>
      <c r="D31" s="8"/>
      <c r="E31" s="15"/>
      <c r="F31" s="8" t="s">
        <v>325</v>
      </c>
      <c r="G31" s="15">
        <v>21</v>
      </c>
      <c r="H31" s="9"/>
      <c r="I31" s="12">
        <f t="shared" si="0"/>
        <v>0</v>
      </c>
    </row>
    <row r="32" spans="1:9" ht="27">
      <c r="A32" s="147">
        <v>20</v>
      </c>
      <c r="B32" s="54" t="s">
        <v>323</v>
      </c>
      <c r="C32" s="54" t="s">
        <v>335</v>
      </c>
      <c r="D32" s="8"/>
      <c r="E32" s="15"/>
      <c r="F32" s="8" t="s">
        <v>325</v>
      </c>
      <c r="G32" s="15">
        <v>35</v>
      </c>
      <c r="H32" s="9"/>
      <c r="I32" s="12">
        <f t="shared" si="0"/>
        <v>0</v>
      </c>
    </row>
    <row r="33" spans="1:9" ht="27">
      <c r="A33" s="147">
        <v>21</v>
      </c>
      <c r="B33" s="54" t="s">
        <v>323</v>
      </c>
      <c r="C33" s="54" t="s">
        <v>336</v>
      </c>
      <c r="D33" s="8"/>
      <c r="E33" s="15"/>
      <c r="F33" s="8" t="s">
        <v>325</v>
      </c>
      <c r="G33" s="15">
        <v>160</v>
      </c>
      <c r="H33" s="9"/>
      <c r="I33" s="12">
        <f t="shared" si="0"/>
        <v>0</v>
      </c>
    </row>
    <row r="34" spans="1:9" ht="27">
      <c r="A34" s="147">
        <v>22</v>
      </c>
      <c r="B34" s="55" t="s">
        <v>323</v>
      </c>
      <c r="C34" s="54" t="s">
        <v>337</v>
      </c>
      <c r="D34" s="8"/>
      <c r="E34" s="15"/>
      <c r="F34" s="8" t="s">
        <v>325</v>
      </c>
      <c r="G34" s="15">
        <v>1019</v>
      </c>
      <c r="H34" s="9"/>
      <c r="I34" s="12">
        <f t="shared" si="0"/>
        <v>0</v>
      </c>
    </row>
    <row r="35" spans="1:9" ht="27">
      <c r="A35" s="147">
        <v>23</v>
      </c>
      <c r="B35" s="55" t="s">
        <v>323</v>
      </c>
      <c r="C35" s="54" t="s">
        <v>338</v>
      </c>
      <c r="D35" s="8"/>
      <c r="E35" s="15"/>
      <c r="F35" s="8" t="s">
        <v>325</v>
      </c>
      <c r="G35" s="15">
        <v>140</v>
      </c>
      <c r="H35" s="9"/>
      <c r="I35" s="12">
        <f t="shared" si="0"/>
        <v>0</v>
      </c>
    </row>
    <row r="36" spans="1:9" ht="54" customHeight="1">
      <c r="A36" s="147">
        <v>24</v>
      </c>
      <c r="B36" s="17" t="s">
        <v>339</v>
      </c>
      <c r="C36" s="17" t="s">
        <v>340</v>
      </c>
      <c r="D36" s="8"/>
      <c r="E36" s="15"/>
      <c r="F36" s="8" t="s">
        <v>325</v>
      </c>
      <c r="G36" s="15">
        <v>1</v>
      </c>
      <c r="H36" s="9"/>
      <c r="I36" s="12">
        <f t="shared" si="0"/>
        <v>0</v>
      </c>
    </row>
    <row r="37" spans="1:9" ht="42.75" customHeight="1">
      <c r="A37" s="147">
        <v>25</v>
      </c>
      <c r="B37" s="17" t="s">
        <v>339</v>
      </c>
      <c r="C37" s="17" t="s">
        <v>640</v>
      </c>
      <c r="D37" s="8"/>
      <c r="E37" s="15"/>
      <c r="F37" s="8" t="s">
        <v>325</v>
      </c>
      <c r="G37" s="15">
        <v>1</v>
      </c>
      <c r="H37" s="9"/>
      <c r="I37" s="12">
        <f t="shared" si="0"/>
        <v>0</v>
      </c>
    </row>
    <row r="38" spans="1:9" ht="50.25" customHeight="1">
      <c r="A38" s="147">
        <v>26</v>
      </c>
      <c r="B38" s="17" t="s">
        <v>339</v>
      </c>
      <c r="C38" s="17" t="s">
        <v>641</v>
      </c>
      <c r="D38" s="8"/>
      <c r="E38" s="15"/>
      <c r="F38" s="8" t="s">
        <v>325</v>
      </c>
      <c r="G38" s="15">
        <v>1</v>
      </c>
      <c r="H38" s="9"/>
      <c r="I38" s="12">
        <f t="shared" si="0"/>
        <v>0</v>
      </c>
    </row>
    <row r="39" spans="1:9" ht="53.25" customHeight="1">
      <c r="A39" s="147">
        <v>27</v>
      </c>
      <c r="B39" s="17" t="s">
        <v>339</v>
      </c>
      <c r="C39" s="17" t="s">
        <v>642</v>
      </c>
      <c r="D39" s="8"/>
      <c r="E39" s="15"/>
      <c r="F39" s="8" t="s">
        <v>325</v>
      </c>
      <c r="G39" s="15">
        <v>1</v>
      </c>
      <c r="H39" s="9"/>
      <c r="I39" s="12">
        <f t="shared" si="0"/>
        <v>0</v>
      </c>
    </row>
    <row r="40" spans="1:8" ht="14.25">
      <c r="A40" s="37"/>
      <c r="B40" s="45" t="s">
        <v>341</v>
      </c>
      <c r="C40" s="49"/>
      <c r="D40" s="40"/>
      <c r="E40" s="42"/>
      <c r="F40" s="42"/>
      <c r="G40" s="42"/>
      <c r="H40" s="42"/>
    </row>
    <row r="41" spans="1:9" ht="27">
      <c r="A41" s="44">
        <v>28</v>
      </c>
      <c r="B41" s="58" t="s">
        <v>342</v>
      </c>
      <c r="C41" s="57" t="s">
        <v>654</v>
      </c>
      <c r="D41" s="8"/>
      <c r="E41" s="15"/>
      <c r="F41" s="8" t="s">
        <v>343</v>
      </c>
      <c r="G41" s="15">
        <v>1504</v>
      </c>
      <c r="H41" s="9"/>
      <c r="I41" s="12">
        <f t="shared" si="0"/>
        <v>0</v>
      </c>
    </row>
    <row r="42" spans="1:9" ht="54.75">
      <c r="A42" s="11">
        <v>29</v>
      </c>
      <c r="B42" s="58" t="s">
        <v>344</v>
      </c>
      <c r="C42" s="57" t="s">
        <v>658</v>
      </c>
      <c r="D42" s="8"/>
      <c r="E42" s="15"/>
      <c r="F42" s="8" t="s">
        <v>343</v>
      </c>
      <c r="G42" s="15">
        <v>65</v>
      </c>
      <c r="H42" s="9"/>
      <c r="I42" s="12">
        <f t="shared" si="0"/>
        <v>0</v>
      </c>
    </row>
    <row r="43" spans="1:9" ht="27">
      <c r="A43" s="11">
        <v>30</v>
      </c>
      <c r="B43" s="55" t="s">
        <v>345</v>
      </c>
      <c r="C43" s="57" t="s">
        <v>655</v>
      </c>
      <c r="D43" s="8"/>
      <c r="E43" s="15"/>
      <c r="F43" s="8" t="s">
        <v>343</v>
      </c>
      <c r="G43" s="15">
        <v>50</v>
      </c>
      <c r="H43" s="9"/>
      <c r="I43" s="12">
        <f t="shared" si="0"/>
        <v>0</v>
      </c>
    </row>
    <row r="44" spans="1:9" ht="14.25">
      <c r="A44" s="44">
        <v>31</v>
      </c>
      <c r="B44" s="56" t="s">
        <v>346</v>
      </c>
      <c r="C44" s="57" t="s">
        <v>347</v>
      </c>
      <c r="D44" s="8"/>
      <c r="E44" s="15"/>
      <c r="F44" s="8" t="s">
        <v>343</v>
      </c>
      <c r="G44" s="15">
        <v>18</v>
      </c>
      <c r="H44" s="9"/>
      <c r="I44" s="12">
        <f t="shared" si="0"/>
        <v>0</v>
      </c>
    </row>
    <row r="45" spans="1:9" ht="14.25">
      <c r="A45" s="147">
        <v>32</v>
      </c>
      <c r="B45" s="56" t="s">
        <v>348</v>
      </c>
      <c r="C45" s="57" t="s">
        <v>349</v>
      </c>
      <c r="D45" s="8"/>
      <c r="E45" s="15"/>
      <c r="F45" s="8" t="s">
        <v>343</v>
      </c>
      <c r="G45" s="15">
        <v>12</v>
      </c>
      <c r="H45" s="9"/>
      <c r="I45" s="12">
        <f t="shared" si="0"/>
        <v>0</v>
      </c>
    </row>
    <row r="46" spans="1:9" ht="27">
      <c r="A46" s="147">
        <v>33</v>
      </c>
      <c r="B46" s="55" t="s">
        <v>345</v>
      </c>
      <c r="C46" s="57" t="s">
        <v>656</v>
      </c>
      <c r="D46" s="8"/>
      <c r="E46" s="15"/>
      <c r="F46" s="8" t="s">
        <v>343</v>
      </c>
      <c r="G46" s="15">
        <v>373</v>
      </c>
      <c r="H46" s="9"/>
      <c r="I46" s="12">
        <f t="shared" si="0"/>
        <v>0</v>
      </c>
    </row>
    <row r="47" spans="1:9" ht="54.75">
      <c r="A47" s="44">
        <v>34</v>
      </c>
      <c r="B47" s="54" t="s">
        <v>350</v>
      </c>
      <c r="C47" s="54" t="s">
        <v>351</v>
      </c>
      <c r="D47" s="8"/>
      <c r="E47" s="15"/>
      <c r="F47" s="8" t="s">
        <v>343</v>
      </c>
      <c r="G47" s="15">
        <v>4</v>
      </c>
      <c r="H47" s="9"/>
      <c r="I47" s="12">
        <f t="shared" si="0"/>
        <v>0</v>
      </c>
    </row>
    <row r="48" spans="1:9" ht="27">
      <c r="A48" s="147">
        <v>35</v>
      </c>
      <c r="B48" s="55" t="s">
        <v>352</v>
      </c>
      <c r="C48" s="57" t="s">
        <v>353</v>
      </c>
      <c r="D48" s="8"/>
      <c r="E48" s="15"/>
      <c r="F48" s="8" t="s">
        <v>343</v>
      </c>
      <c r="G48" s="15">
        <v>50</v>
      </c>
      <c r="H48" s="9"/>
      <c r="I48" s="12">
        <f t="shared" si="0"/>
        <v>0</v>
      </c>
    </row>
    <row r="49" spans="1:9" ht="14.25">
      <c r="A49" s="147">
        <v>36</v>
      </c>
      <c r="B49" s="55" t="s">
        <v>354</v>
      </c>
      <c r="C49" s="57" t="s">
        <v>355</v>
      </c>
      <c r="D49" s="8"/>
      <c r="E49" s="15"/>
      <c r="F49" s="8" t="s">
        <v>343</v>
      </c>
      <c r="G49" s="15">
        <v>15</v>
      </c>
      <c r="H49" s="9"/>
      <c r="I49" s="12">
        <f t="shared" si="0"/>
        <v>0</v>
      </c>
    </row>
    <row r="50" spans="1:9" ht="27">
      <c r="A50" s="44">
        <v>37</v>
      </c>
      <c r="B50" s="55" t="s">
        <v>342</v>
      </c>
      <c r="C50" s="57" t="s">
        <v>356</v>
      </c>
      <c r="D50" s="8"/>
      <c r="E50" s="15"/>
      <c r="F50" s="8" t="s">
        <v>343</v>
      </c>
      <c r="G50" s="15">
        <v>190</v>
      </c>
      <c r="H50" s="9"/>
      <c r="I50" s="12">
        <f t="shared" si="0"/>
        <v>0</v>
      </c>
    </row>
    <row r="51" spans="1:9" s="129" customFormat="1" ht="58.5" customHeight="1">
      <c r="A51" s="147">
        <v>38</v>
      </c>
      <c r="B51" s="55" t="s">
        <v>724</v>
      </c>
      <c r="C51" s="57" t="s">
        <v>725</v>
      </c>
      <c r="D51" s="136"/>
      <c r="E51" s="136"/>
      <c r="F51" s="136" t="s">
        <v>726</v>
      </c>
      <c r="G51" s="139">
        <v>4</v>
      </c>
      <c r="H51" s="131"/>
      <c r="I51" s="138">
        <f t="shared" si="0"/>
        <v>0</v>
      </c>
    </row>
    <row r="52" spans="1:8" ht="14.25">
      <c r="A52" s="37"/>
      <c r="B52" s="45" t="s">
        <v>357</v>
      </c>
      <c r="C52" s="49"/>
      <c r="D52" s="40"/>
      <c r="E52" s="42"/>
      <c r="F52" s="42"/>
      <c r="G52" s="42"/>
      <c r="H52" s="42"/>
    </row>
    <row r="53" spans="1:9" ht="27">
      <c r="A53" s="11">
        <v>39</v>
      </c>
      <c r="B53" s="55" t="s">
        <v>358</v>
      </c>
      <c r="C53" s="54" t="s">
        <v>359</v>
      </c>
      <c r="D53" s="8"/>
      <c r="E53" s="15"/>
      <c r="F53" s="8" t="s">
        <v>14</v>
      </c>
      <c r="G53" s="15">
        <v>440</v>
      </c>
      <c r="H53" s="9"/>
      <c r="I53" s="12">
        <f t="shared" si="0"/>
        <v>0</v>
      </c>
    </row>
    <row r="54" spans="1:9" ht="14.25">
      <c r="A54" s="11">
        <v>40</v>
      </c>
      <c r="B54" s="10" t="s">
        <v>360</v>
      </c>
      <c r="C54" s="10" t="s">
        <v>361</v>
      </c>
      <c r="D54" s="8"/>
      <c r="E54" s="15"/>
      <c r="F54" s="8" t="s">
        <v>14</v>
      </c>
      <c r="G54" s="15">
        <v>2</v>
      </c>
      <c r="H54" s="9"/>
      <c r="I54" s="12">
        <f>G54*H54</f>
        <v>0</v>
      </c>
    </row>
    <row r="55" spans="1:9" ht="41.25">
      <c r="A55" s="11">
        <v>41</v>
      </c>
      <c r="B55" s="10" t="s">
        <v>362</v>
      </c>
      <c r="C55" s="10" t="s">
        <v>363</v>
      </c>
      <c r="D55" s="8"/>
      <c r="E55" s="15"/>
      <c r="F55" s="8" t="s">
        <v>14</v>
      </c>
      <c r="G55" s="15">
        <v>4</v>
      </c>
      <c r="H55" s="9"/>
      <c r="I55" s="12">
        <f>G55*H55</f>
        <v>0</v>
      </c>
    </row>
    <row r="56" spans="1:9" ht="41.25">
      <c r="A56" s="147">
        <v>42</v>
      </c>
      <c r="B56" s="10" t="s">
        <v>364</v>
      </c>
      <c r="C56" s="10" t="s">
        <v>365</v>
      </c>
      <c r="D56" s="8"/>
      <c r="E56" s="15"/>
      <c r="F56" s="8" t="s">
        <v>14</v>
      </c>
      <c r="G56" s="15">
        <v>2</v>
      </c>
      <c r="H56" s="9"/>
      <c r="I56" s="12">
        <f>G56*H56</f>
        <v>0</v>
      </c>
    </row>
    <row r="57" spans="1:9" ht="27">
      <c r="A57" s="147">
        <v>43</v>
      </c>
      <c r="B57" s="55" t="s">
        <v>366</v>
      </c>
      <c r="C57" s="54" t="s">
        <v>367</v>
      </c>
      <c r="D57" s="8"/>
      <c r="E57" s="15"/>
      <c r="F57" s="8" t="s">
        <v>14</v>
      </c>
      <c r="G57" s="15">
        <v>428</v>
      </c>
      <c r="H57" s="9"/>
      <c r="I57" s="12">
        <f t="shared" si="0"/>
        <v>0</v>
      </c>
    </row>
    <row r="58" spans="1:9" ht="27">
      <c r="A58" s="147">
        <v>44</v>
      </c>
      <c r="B58" s="55" t="s">
        <v>368</v>
      </c>
      <c r="C58" s="54" t="s">
        <v>369</v>
      </c>
      <c r="D58" s="8"/>
      <c r="E58" s="15"/>
      <c r="F58" s="8" t="s">
        <v>71</v>
      </c>
      <c r="G58" s="15">
        <v>230</v>
      </c>
      <c r="H58" s="9"/>
      <c r="I58" s="12">
        <f t="shared" si="0"/>
        <v>0</v>
      </c>
    </row>
    <row r="59" spans="1:9" ht="14.25">
      <c r="A59" s="147">
        <v>45</v>
      </c>
      <c r="B59" s="55" t="s">
        <v>370</v>
      </c>
      <c r="C59" s="54" t="s">
        <v>371</v>
      </c>
      <c r="D59" s="8"/>
      <c r="E59" s="15"/>
      <c r="F59" s="8" t="s">
        <v>71</v>
      </c>
      <c r="G59" s="15">
        <v>1092</v>
      </c>
      <c r="H59" s="9"/>
      <c r="I59" s="12">
        <f t="shared" si="0"/>
        <v>0</v>
      </c>
    </row>
    <row r="60" spans="1:9" ht="27">
      <c r="A60" s="147">
        <v>46</v>
      </c>
      <c r="B60" s="55" t="s">
        <v>372</v>
      </c>
      <c r="C60" s="54" t="s">
        <v>373</v>
      </c>
      <c r="D60" s="8"/>
      <c r="E60" s="15"/>
      <c r="F60" s="8" t="s">
        <v>14</v>
      </c>
      <c r="G60" s="15">
        <v>50</v>
      </c>
      <c r="H60" s="9"/>
      <c r="I60" s="12">
        <f t="shared" si="0"/>
        <v>0</v>
      </c>
    </row>
    <row r="61" spans="1:9" ht="27">
      <c r="A61" s="147">
        <v>47</v>
      </c>
      <c r="B61" s="10" t="s">
        <v>374</v>
      </c>
      <c r="C61" s="10" t="s">
        <v>375</v>
      </c>
      <c r="D61" s="7"/>
      <c r="E61" s="7"/>
      <c r="F61" s="7" t="s">
        <v>376</v>
      </c>
      <c r="G61" s="7">
        <v>10</v>
      </c>
      <c r="H61" s="9"/>
      <c r="I61" s="12">
        <f>G61*H61</f>
        <v>0</v>
      </c>
    </row>
    <row r="62" spans="1:9" ht="14.25">
      <c r="A62" s="147">
        <v>48</v>
      </c>
      <c r="B62" s="16" t="s">
        <v>377</v>
      </c>
      <c r="C62" s="16" t="s">
        <v>378</v>
      </c>
      <c r="D62" s="8"/>
      <c r="E62" s="15"/>
      <c r="F62" s="8" t="s">
        <v>71</v>
      </c>
      <c r="G62" s="15">
        <v>261</v>
      </c>
      <c r="H62" s="9"/>
      <c r="I62" s="12">
        <f>G62*H62</f>
        <v>0</v>
      </c>
    </row>
    <row r="63" spans="1:9" ht="14.25">
      <c r="A63" s="147">
        <v>49</v>
      </c>
      <c r="B63" s="10" t="s">
        <v>379</v>
      </c>
      <c r="C63" s="10" t="s">
        <v>380</v>
      </c>
      <c r="D63" s="8"/>
      <c r="E63" s="15"/>
      <c r="F63" s="8" t="s">
        <v>71</v>
      </c>
      <c r="G63" s="15">
        <v>45</v>
      </c>
      <c r="H63" s="9"/>
      <c r="I63" s="12">
        <f>G63*H63</f>
        <v>0</v>
      </c>
    </row>
    <row r="64" spans="1:9" ht="27">
      <c r="A64" s="147">
        <v>50</v>
      </c>
      <c r="B64" s="55" t="s">
        <v>381</v>
      </c>
      <c r="C64" s="54" t="s">
        <v>382</v>
      </c>
      <c r="D64" s="8"/>
      <c r="E64" s="15"/>
      <c r="F64" s="8" t="s">
        <v>71</v>
      </c>
      <c r="G64" s="15">
        <v>10</v>
      </c>
      <c r="H64" s="9"/>
      <c r="I64" s="12">
        <f t="shared" si="0"/>
        <v>0</v>
      </c>
    </row>
    <row r="65" spans="1:9" ht="41.25">
      <c r="A65" s="147">
        <v>51</v>
      </c>
      <c r="B65" s="55" t="s">
        <v>381</v>
      </c>
      <c r="C65" s="54" t="s">
        <v>383</v>
      </c>
      <c r="D65" s="8"/>
      <c r="E65" s="15"/>
      <c r="F65" s="8" t="s">
        <v>71</v>
      </c>
      <c r="G65" s="15">
        <v>1450</v>
      </c>
      <c r="H65" s="9"/>
      <c r="I65" s="12">
        <f t="shared" si="0"/>
        <v>0</v>
      </c>
    </row>
    <row r="66" spans="1:9" ht="27">
      <c r="A66" s="147">
        <v>52</v>
      </c>
      <c r="B66" s="10" t="s">
        <v>384</v>
      </c>
      <c r="C66" s="10" t="s">
        <v>385</v>
      </c>
      <c r="D66" s="8"/>
      <c r="E66" s="15"/>
      <c r="F66" s="8" t="s">
        <v>71</v>
      </c>
      <c r="G66" s="15">
        <v>150</v>
      </c>
      <c r="H66" s="9"/>
      <c r="I66" s="12">
        <f t="shared" si="0"/>
        <v>0</v>
      </c>
    </row>
    <row r="67" spans="1:9" ht="27">
      <c r="A67" s="147">
        <v>53</v>
      </c>
      <c r="B67" s="10" t="s">
        <v>384</v>
      </c>
      <c r="C67" s="10" t="s">
        <v>386</v>
      </c>
      <c r="D67" s="8"/>
      <c r="E67" s="15"/>
      <c r="F67" s="8" t="s">
        <v>71</v>
      </c>
      <c r="G67" s="15">
        <v>40</v>
      </c>
      <c r="H67" s="9"/>
      <c r="I67" s="12">
        <f t="shared" si="0"/>
        <v>0</v>
      </c>
    </row>
    <row r="68" spans="1:9" ht="14.25">
      <c r="A68" s="147">
        <v>54</v>
      </c>
      <c r="B68" s="10" t="s">
        <v>387</v>
      </c>
      <c r="C68" s="10" t="s">
        <v>388</v>
      </c>
      <c r="D68" s="8"/>
      <c r="E68" s="15"/>
      <c r="F68" s="8" t="s">
        <v>71</v>
      </c>
      <c r="G68" s="15">
        <v>20</v>
      </c>
      <c r="H68" s="9"/>
      <c r="I68" s="12">
        <f t="shared" si="0"/>
        <v>0</v>
      </c>
    </row>
    <row r="69" spans="1:9" ht="27">
      <c r="A69" s="147">
        <v>55</v>
      </c>
      <c r="B69" s="10" t="s">
        <v>389</v>
      </c>
      <c r="C69" s="10" t="s">
        <v>390</v>
      </c>
      <c r="D69" s="8"/>
      <c r="E69" s="15"/>
      <c r="F69" s="8" t="s">
        <v>71</v>
      </c>
      <c r="G69" s="15">
        <v>200</v>
      </c>
      <c r="H69" s="9"/>
      <c r="I69" s="12">
        <f t="shared" si="0"/>
        <v>0</v>
      </c>
    </row>
    <row r="70" spans="1:9" ht="27">
      <c r="A70" s="147">
        <v>56</v>
      </c>
      <c r="B70" s="10" t="s">
        <v>391</v>
      </c>
      <c r="C70" s="10" t="s">
        <v>392</v>
      </c>
      <c r="D70" s="8"/>
      <c r="E70" s="15"/>
      <c r="F70" s="8" t="s">
        <v>71</v>
      </c>
      <c r="G70" s="15">
        <v>160</v>
      </c>
      <c r="H70" s="9"/>
      <c r="I70" s="12">
        <f t="shared" si="0"/>
        <v>0</v>
      </c>
    </row>
    <row r="71" spans="1:9" ht="14.25">
      <c r="A71" s="147">
        <v>57</v>
      </c>
      <c r="B71" s="10" t="s">
        <v>393</v>
      </c>
      <c r="C71" s="10" t="s">
        <v>394</v>
      </c>
      <c r="D71" s="8"/>
      <c r="E71" s="15"/>
      <c r="F71" s="8" t="s">
        <v>71</v>
      </c>
      <c r="G71" s="15">
        <v>30</v>
      </c>
      <c r="H71" s="9"/>
      <c r="I71" s="12">
        <f t="shared" si="0"/>
        <v>0</v>
      </c>
    </row>
    <row r="72" spans="1:9" ht="27">
      <c r="A72" s="147">
        <v>58</v>
      </c>
      <c r="B72" s="10" t="s">
        <v>395</v>
      </c>
      <c r="C72" s="10" t="s">
        <v>396</v>
      </c>
      <c r="D72" s="8"/>
      <c r="E72" s="15"/>
      <c r="F72" s="8" t="s">
        <v>14</v>
      </c>
      <c r="G72" s="15">
        <v>580</v>
      </c>
      <c r="H72" s="9"/>
      <c r="I72" s="12">
        <f t="shared" si="0"/>
        <v>0</v>
      </c>
    </row>
    <row r="73" spans="1:9" ht="27">
      <c r="A73" s="147">
        <v>59</v>
      </c>
      <c r="B73" s="59" t="s">
        <v>395</v>
      </c>
      <c r="C73" s="54" t="s">
        <v>397</v>
      </c>
      <c r="D73" s="8"/>
      <c r="E73" s="15"/>
      <c r="F73" s="8" t="s">
        <v>14</v>
      </c>
      <c r="G73" s="15">
        <v>103</v>
      </c>
      <c r="H73" s="9"/>
      <c r="I73" s="12">
        <f t="shared" si="0"/>
        <v>0</v>
      </c>
    </row>
    <row r="74" spans="1:9" s="135" customFormat="1" ht="41.25">
      <c r="A74" s="147">
        <v>60</v>
      </c>
      <c r="B74" s="143" t="s">
        <v>395</v>
      </c>
      <c r="C74" s="143" t="s">
        <v>727</v>
      </c>
      <c r="D74" s="141"/>
      <c r="E74" s="141"/>
      <c r="F74" s="141" t="s">
        <v>718</v>
      </c>
      <c r="G74" s="144">
        <v>15</v>
      </c>
      <c r="H74" s="137"/>
      <c r="I74" s="138"/>
    </row>
    <row r="75" spans="1:9" ht="27">
      <c r="A75" s="147">
        <v>61</v>
      </c>
      <c r="B75" s="10" t="s">
        <v>405</v>
      </c>
      <c r="C75" s="10" t="s">
        <v>636</v>
      </c>
      <c r="D75" s="8"/>
      <c r="E75" s="15"/>
      <c r="F75" s="8" t="s">
        <v>14</v>
      </c>
      <c r="G75" s="15">
        <v>8</v>
      </c>
      <c r="H75" s="9"/>
      <c r="I75" s="12">
        <f>G75*H75</f>
        <v>0</v>
      </c>
    </row>
    <row r="76" spans="1:9" ht="27">
      <c r="A76" s="147">
        <v>62</v>
      </c>
      <c r="B76" s="54" t="s">
        <v>398</v>
      </c>
      <c r="C76" s="54" t="s">
        <v>399</v>
      </c>
      <c r="D76" s="8"/>
      <c r="E76" s="15"/>
      <c r="F76" s="8" t="s">
        <v>14</v>
      </c>
      <c r="G76" s="15">
        <v>133</v>
      </c>
      <c r="H76" s="9"/>
      <c r="I76" s="12">
        <f t="shared" si="0"/>
        <v>0</v>
      </c>
    </row>
    <row r="77" spans="1:9" ht="27">
      <c r="A77" s="147">
        <v>63</v>
      </c>
      <c r="B77" s="10" t="s">
        <v>395</v>
      </c>
      <c r="C77" s="10" t="s">
        <v>400</v>
      </c>
      <c r="D77" s="8"/>
      <c r="E77" s="15"/>
      <c r="F77" s="8" t="s">
        <v>14</v>
      </c>
      <c r="G77" s="15">
        <v>62</v>
      </c>
      <c r="H77" s="9"/>
      <c r="I77" s="12">
        <f t="shared" si="0"/>
        <v>0</v>
      </c>
    </row>
    <row r="78" spans="1:9" ht="14.25">
      <c r="A78" s="147">
        <v>64</v>
      </c>
      <c r="B78" s="10" t="s">
        <v>406</v>
      </c>
      <c r="C78" s="10" t="s">
        <v>407</v>
      </c>
      <c r="D78" s="7"/>
      <c r="E78" s="7"/>
      <c r="F78" s="8" t="s">
        <v>14</v>
      </c>
      <c r="G78" s="7">
        <v>40</v>
      </c>
      <c r="H78" s="9"/>
      <c r="I78" s="12">
        <f>G78*H78</f>
        <v>0</v>
      </c>
    </row>
    <row r="79" spans="1:9" ht="14.25">
      <c r="A79" s="147">
        <v>65</v>
      </c>
      <c r="B79" s="10" t="s">
        <v>406</v>
      </c>
      <c r="C79" s="10" t="s">
        <v>408</v>
      </c>
      <c r="D79" s="7"/>
      <c r="E79" s="7"/>
      <c r="F79" s="8" t="s">
        <v>14</v>
      </c>
      <c r="G79" s="7">
        <v>40</v>
      </c>
      <c r="H79" s="9"/>
      <c r="I79" s="12">
        <f>G79*H79</f>
        <v>0</v>
      </c>
    </row>
    <row r="80" spans="1:9" ht="14.25">
      <c r="A80" s="147">
        <v>66</v>
      </c>
      <c r="B80" s="10" t="s">
        <v>401</v>
      </c>
      <c r="C80" s="10" t="s">
        <v>402</v>
      </c>
      <c r="D80" s="8"/>
      <c r="E80" s="15"/>
      <c r="F80" s="8" t="s">
        <v>14</v>
      </c>
      <c r="G80" s="15">
        <v>47</v>
      </c>
      <c r="H80" s="9"/>
      <c r="I80" s="12">
        <f t="shared" si="0"/>
        <v>0</v>
      </c>
    </row>
    <row r="81" spans="1:9" ht="27">
      <c r="A81" s="147">
        <v>67</v>
      </c>
      <c r="B81" s="10" t="s">
        <v>403</v>
      </c>
      <c r="C81" s="10" t="s">
        <v>636</v>
      </c>
      <c r="D81" s="8"/>
      <c r="E81" s="15"/>
      <c r="F81" s="8" t="s">
        <v>14</v>
      </c>
      <c r="G81" s="15">
        <v>9</v>
      </c>
      <c r="H81" s="9"/>
      <c r="I81" s="12">
        <f t="shared" si="0"/>
        <v>0</v>
      </c>
    </row>
    <row r="82" spans="1:9" ht="27">
      <c r="A82" s="147">
        <v>68</v>
      </c>
      <c r="B82" s="10" t="s">
        <v>404</v>
      </c>
      <c r="C82" s="10" t="s">
        <v>637</v>
      </c>
      <c r="D82" s="8"/>
      <c r="E82" s="15"/>
      <c r="F82" s="8" t="s">
        <v>14</v>
      </c>
      <c r="G82" s="15">
        <v>9</v>
      </c>
      <c r="H82" s="9"/>
      <c r="I82" s="12">
        <f t="shared" si="0"/>
        <v>0</v>
      </c>
    </row>
    <row r="83" spans="1:9" ht="14.25">
      <c r="A83" s="147">
        <v>69</v>
      </c>
      <c r="B83" s="54" t="s">
        <v>409</v>
      </c>
      <c r="C83" s="54" t="s">
        <v>410</v>
      </c>
      <c r="D83" s="8"/>
      <c r="E83" s="15"/>
      <c r="F83" s="8" t="s">
        <v>14</v>
      </c>
      <c r="G83" s="15">
        <v>73</v>
      </c>
      <c r="H83" s="9"/>
      <c r="I83" s="12">
        <f t="shared" si="0"/>
        <v>0</v>
      </c>
    </row>
    <row r="84" spans="1:9" ht="14.25">
      <c r="A84" s="147">
        <v>70</v>
      </c>
      <c r="B84" s="54" t="s">
        <v>411</v>
      </c>
      <c r="C84" s="54" t="s">
        <v>412</v>
      </c>
      <c r="D84" s="8"/>
      <c r="E84" s="15"/>
      <c r="F84" s="8" t="s">
        <v>14</v>
      </c>
      <c r="G84" s="15">
        <v>24</v>
      </c>
      <c r="H84" s="9"/>
      <c r="I84" s="12">
        <f t="shared" si="0"/>
        <v>0</v>
      </c>
    </row>
    <row r="85" spans="1:9" ht="14.25">
      <c r="A85" s="147">
        <v>71</v>
      </c>
      <c r="B85" s="54" t="s">
        <v>411</v>
      </c>
      <c r="C85" s="54" t="s">
        <v>413</v>
      </c>
      <c r="D85" s="8"/>
      <c r="E85" s="15"/>
      <c r="F85" s="8" t="s">
        <v>14</v>
      </c>
      <c r="G85" s="15">
        <v>4</v>
      </c>
      <c r="H85" s="9"/>
      <c r="I85" s="12">
        <f t="shared" si="0"/>
        <v>0</v>
      </c>
    </row>
    <row r="86" spans="1:9" ht="27">
      <c r="A86" s="147">
        <v>72</v>
      </c>
      <c r="B86" s="54" t="s">
        <v>414</v>
      </c>
      <c r="C86" s="54" t="s">
        <v>415</v>
      </c>
      <c r="D86" s="8"/>
      <c r="E86" s="15"/>
      <c r="F86" s="8" t="s">
        <v>14</v>
      </c>
      <c r="G86" s="15">
        <v>68</v>
      </c>
      <c r="H86" s="9"/>
      <c r="I86" s="12">
        <f t="shared" si="0"/>
        <v>0</v>
      </c>
    </row>
    <row r="87" spans="1:9" ht="27">
      <c r="A87" s="147">
        <v>73</v>
      </c>
      <c r="B87" s="10" t="s">
        <v>416</v>
      </c>
      <c r="C87" s="10" t="s">
        <v>417</v>
      </c>
      <c r="D87" s="8"/>
      <c r="E87" s="15"/>
      <c r="F87" s="8" t="s">
        <v>14</v>
      </c>
      <c r="G87" s="15">
        <v>17</v>
      </c>
      <c r="H87" s="9"/>
      <c r="I87" s="12">
        <f>G87*H87</f>
        <v>0</v>
      </c>
    </row>
    <row r="88" spans="1:9" ht="14.25">
      <c r="A88" s="147">
        <v>74</v>
      </c>
      <c r="B88" s="10" t="s">
        <v>418</v>
      </c>
      <c r="C88" s="10" t="s">
        <v>419</v>
      </c>
      <c r="D88" s="8"/>
      <c r="E88" s="15"/>
      <c r="F88" s="8" t="s">
        <v>14</v>
      </c>
      <c r="G88" s="15">
        <v>6</v>
      </c>
      <c r="H88" s="9"/>
      <c r="I88" s="12">
        <f t="shared" si="0"/>
        <v>0</v>
      </c>
    </row>
    <row r="89" spans="1:9" ht="14.25">
      <c r="A89" s="147">
        <v>75</v>
      </c>
      <c r="B89" s="10" t="s">
        <v>420</v>
      </c>
      <c r="C89" s="10" t="s">
        <v>421</v>
      </c>
      <c r="D89" s="8"/>
      <c r="E89" s="15"/>
      <c r="F89" s="8" t="s">
        <v>14</v>
      </c>
      <c r="G89" s="15">
        <v>12</v>
      </c>
      <c r="H89" s="9"/>
      <c r="I89" s="12">
        <f t="shared" si="0"/>
        <v>0</v>
      </c>
    </row>
    <row r="90" spans="1:9" ht="14.25">
      <c r="A90" s="147">
        <v>76</v>
      </c>
      <c r="B90" s="10" t="s">
        <v>422</v>
      </c>
      <c r="C90" s="10" t="s">
        <v>423</v>
      </c>
      <c r="D90" s="8"/>
      <c r="E90" s="15"/>
      <c r="F90" s="8" t="s">
        <v>14</v>
      </c>
      <c r="G90" s="15">
        <v>14</v>
      </c>
      <c r="H90" s="9"/>
      <c r="I90" s="12">
        <f t="shared" si="0"/>
        <v>0</v>
      </c>
    </row>
    <row r="91" spans="1:9" ht="14.25">
      <c r="A91" s="147">
        <v>77</v>
      </c>
      <c r="B91" s="10" t="s">
        <v>422</v>
      </c>
      <c r="C91" s="10" t="s">
        <v>424</v>
      </c>
      <c r="D91" s="8"/>
      <c r="E91" s="15"/>
      <c r="F91" s="8" t="s">
        <v>14</v>
      </c>
      <c r="G91" s="15">
        <v>16</v>
      </c>
      <c r="H91" s="9"/>
      <c r="I91" s="12">
        <f t="shared" si="0"/>
        <v>0</v>
      </c>
    </row>
    <row r="92" spans="1:9" ht="14.25">
      <c r="A92" s="147">
        <v>78</v>
      </c>
      <c r="B92" s="10" t="s">
        <v>422</v>
      </c>
      <c r="C92" s="10" t="s">
        <v>425</v>
      </c>
      <c r="D92" s="8"/>
      <c r="E92" s="15"/>
      <c r="F92" s="8" t="s">
        <v>14</v>
      </c>
      <c r="G92" s="15">
        <v>18</v>
      </c>
      <c r="H92" s="9"/>
      <c r="I92" s="12">
        <f t="shared" si="0"/>
        <v>0</v>
      </c>
    </row>
    <row r="93" spans="1:9" ht="14.25">
      <c r="A93" s="147">
        <v>79</v>
      </c>
      <c r="B93" s="10" t="s">
        <v>411</v>
      </c>
      <c r="C93" s="10" t="s">
        <v>426</v>
      </c>
      <c r="D93" s="8"/>
      <c r="E93" s="15"/>
      <c r="F93" s="8" t="s">
        <v>14</v>
      </c>
      <c r="G93" s="15">
        <v>16</v>
      </c>
      <c r="H93" s="9"/>
      <c r="I93" s="12">
        <f>G93*H93</f>
        <v>0</v>
      </c>
    </row>
    <row r="94" spans="1:9" ht="14.25">
      <c r="A94" s="147">
        <v>80</v>
      </c>
      <c r="B94" s="10" t="s">
        <v>427</v>
      </c>
      <c r="C94" s="10" t="s">
        <v>428</v>
      </c>
      <c r="D94" s="8"/>
      <c r="E94" s="15"/>
      <c r="F94" s="8" t="s">
        <v>14</v>
      </c>
      <c r="G94" s="15">
        <v>20</v>
      </c>
      <c r="H94" s="9"/>
      <c r="I94" s="12">
        <f t="shared" si="0"/>
        <v>0</v>
      </c>
    </row>
    <row r="95" spans="1:9" ht="27">
      <c r="A95" s="147">
        <v>81</v>
      </c>
      <c r="B95" s="10" t="s">
        <v>429</v>
      </c>
      <c r="C95" s="10" t="s">
        <v>430</v>
      </c>
      <c r="D95" s="8"/>
      <c r="E95" s="15"/>
      <c r="F95" s="8" t="s">
        <v>14</v>
      </c>
      <c r="G95" s="15">
        <v>42</v>
      </c>
      <c r="H95" s="9"/>
      <c r="I95" s="12">
        <f t="shared" si="0"/>
        <v>0</v>
      </c>
    </row>
    <row r="96" spans="1:9" ht="14.25">
      <c r="A96" s="147">
        <v>82</v>
      </c>
      <c r="B96" s="10" t="s">
        <v>431</v>
      </c>
      <c r="C96" s="10" t="s">
        <v>432</v>
      </c>
      <c r="D96" s="8"/>
      <c r="E96" s="15"/>
      <c r="F96" s="8" t="s">
        <v>14</v>
      </c>
      <c r="G96" s="15">
        <v>15</v>
      </c>
      <c r="H96" s="9"/>
      <c r="I96" s="12">
        <f t="shared" si="0"/>
        <v>0</v>
      </c>
    </row>
    <row r="97" spans="1:9" ht="27">
      <c r="A97" s="147">
        <v>83</v>
      </c>
      <c r="B97" s="10" t="s">
        <v>433</v>
      </c>
      <c r="C97" s="10" t="s">
        <v>434</v>
      </c>
      <c r="D97" s="8"/>
      <c r="E97" s="15"/>
      <c r="F97" s="8" t="s">
        <v>14</v>
      </c>
      <c r="G97" s="15">
        <v>29</v>
      </c>
      <c r="H97" s="9"/>
      <c r="I97" s="12">
        <f t="shared" si="0"/>
        <v>0</v>
      </c>
    </row>
    <row r="98" spans="1:9" ht="27">
      <c r="A98" s="147">
        <v>84</v>
      </c>
      <c r="B98" s="10" t="s">
        <v>435</v>
      </c>
      <c r="C98" s="10" t="s">
        <v>436</v>
      </c>
      <c r="D98" s="8"/>
      <c r="E98" s="15"/>
      <c r="F98" s="8" t="s">
        <v>14</v>
      </c>
      <c r="G98" s="15">
        <v>21</v>
      </c>
      <c r="H98" s="9"/>
      <c r="I98" s="12">
        <f t="shared" si="0"/>
        <v>0</v>
      </c>
    </row>
    <row r="99" spans="1:9" ht="27">
      <c r="A99" s="147">
        <v>85</v>
      </c>
      <c r="B99" s="10" t="s">
        <v>435</v>
      </c>
      <c r="C99" s="10" t="s">
        <v>437</v>
      </c>
      <c r="D99" s="8"/>
      <c r="E99" s="15"/>
      <c r="F99" s="8" t="s">
        <v>14</v>
      </c>
      <c r="G99" s="15">
        <v>15</v>
      </c>
      <c r="H99" s="9"/>
      <c r="I99" s="12">
        <f t="shared" si="0"/>
        <v>0</v>
      </c>
    </row>
    <row r="100" spans="1:9" ht="27">
      <c r="A100" s="147">
        <v>86</v>
      </c>
      <c r="B100" s="10" t="s">
        <v>435</v>
      </c>
      <c r="C100" s="10" t="s">
        <v>438</v>
      </c>
      <c r="D100" s="8"/>
      <c r="E100" s="15"/>
      <c r="F100" s="8" t="s">
        <v>14</v>
      </c>
      <c r="G100" s="15">
        <v>15</v>
      </c>
      <c r="H100" s="9"/>
      <c r="I100" s="12">
        <f t="shared" si="0"/>
        <v>0</v>
      </c>
    </row>
    <row r="101" spans="1:9" ht="27">
      <c r="A101" s="147">
        <v>87</v>
      </c>
      <c r="B101" s="10" t="s">
        <v>435</v>
      </c>
      <c r="C101" s="10" t="s">
        <v>439</v>
      </c>
      <c r="D101" s="8"/>
      <c r="E101" s="15"/>
      <c r="F101" s="8" t="s">
        <v>14</v>
      </c>
      <c r="G101" s="15">
        <v>15</v>
      </c>
      <c r="H101" s="9"/>
      <c r="I101" s="12">
        <f t="shared" si="0"/>
        <v>0</v>
      </c>
    </row>
    <row r="102" spans="1:9" ht="27">
      <c r="A102" s="147">
        <v>88</v>
      </c>
      <c r="B102" s="10" t="s">
        <v>440</v>
      </c>
      <c r="C102" s="10" t="s">
        <v>441</v>
      </c>
      <c r="D102" s="8"/>
      <c r="E102" s="15"/>
      <c r="F102" s="8" t="s">
        <v>14</v>
      </c>
      <c r="G102" s="15">
        <v>23</v>
      </c>
      <c r="H102" s="9"/>
      <c r="I102" s="12">
        <f t="shared" si="0"/>
        <v>0</v>
      </c>
    </row>
    <row r="103" spans="1:9" ht="27">
      <c r="A103" s="147">
        <v>89</v>
      </c>
      <c r="B103" s="10" t="s">
        <v>433</v>
      </c>
      <c r="C103" s="10" t="s">
        <v>442</v>
      </c>
      <c r="D103" s="8"/>
      <c r="E103" s="15"/>
      <c r="F103" s="8" t="s">
        <v>14</v>
      </c>
      <c r="G103" s="15">
        <v>11</v>
      </c>
      <c r="H103" s="9"/>
      <c r="I103" s="12">
        <f t="shared" si="0"/>
        <v>0</v>
      </c>
    </row>
    <row r="104" spans="1:9" ht="14.25">
      <c r="A104" s="147">
        <v>90</v>
      </c>
      <c r="B104" s="10" t="s">
        <v>443</v>
      </c>
      <c r="C104" s="10" t="s">
        <v>444</v>
      </c>
      <c r="D104" s="8"/>
      <c r="E104" s="15"/>
      <c r="F104" s="8" t="s">
        <v>14</v>
      </c>
      <c r="G104" s="15">
        <v>20</v>
      </c>
      <c r="H104" s="9"/>
      <c r="I104" s="12">
        <f>G104*H104</f>
        <v>0</v>
      </c>
    </row>
    <row r="105" spans="1:9" ht="14.25">
      <c r="A105" s="147">
        <v>91</v>
      </c>
      <c r="B105" s="10" t="s">
        <v>445</v>
      </c>
      <c r="C105" s="10" t="s">
        <v>446</v>
      </c>
      <c r="D105" s="7"/>
      <c r="E105" s="7"/>
      <c r="F105" s="8" t="s">
        <v>14</v>
      </c>
      <c r="G105" s="7">
        <v>5</v>
      </c>
      <c r="H105" s="9"/>
      <c r="I105" s="12">
        <f>G105*H105</f>
        <v>0</v>
      </c>
    </row>
    <row r="106" spans="1:9" ht="27">
      <c r="A106" s="147">
        <v>92</v>
      </c>
      <c r="B106" s="10" t="s">
        <v>447</v>
      </c>
      <c r="C106" s="10" t="s">
        <v>448</v>
      </c>
      <c r="D106" s="8"/>
      <c r="E106" s="15"/>
      <c r="F106" s="8" t="s">
        <v>14</v>
      </c>
      <c r="G106" s="15">
        <v>50</v>
      </c>
      <c r="H106" s="9"/>
      <c r="I106" s="12">
        <f t="shared" si="0"/>
        <v>0</v>
      </c>
    </row>
    <row r="107" spans="1:9" ht="27">
      <c r="A107" s="147">
        <v>93</v>
      </c>
      <c r="B107" s="10" t="s">
        <v>447</v>
      </c>
      <c r="C107" s="10" t="s">
        <v>449</v>
      </c>
      <c r="D107" s="8"/>
      <c r="E107" s="15"/>
      <c r="F107" s="8" t="s">
        <v>14</v>
      </c>
      <c r="G107" s="15">
        <v>5</v>
      </c>
      <c r="H107" s="9"/>
      <c r="I107" s="12">
        <f t="shared" si="0"/>
        <v>0</v>
      </c>
    </row>
    <row r="108" spans="1:9" ht="14.25">
      <c r="A108" s="147">
        <v>94</v>
      </c>
      <c r="B108" s="10" t="s">
        <v>450</v>
      </c>
      <c r="C108" s="10" t="s">
        <v>449</v>
      </c>
      <c r="D108" s="8"/>
      <c r="E108" s="15"/>
      <c r="F108" s="8" t="s">
        <v>14</v>
      </c>
      <c r="G108" s="15">
        <v>10</v>
      </c>
      <c r="H108" s="9"/>
      <c r="I108" s="12">
        <f t="shared" si="0"/>
        <v>0</v>
      </c>
    </row>
    <row r="109" spans="1:9" ht="27">
      <c r="A109" s="147">
        <v>95</v>
      </c>
      <c r="B109" s="10" t="s">
        <v>450</v>
      </c>
      <c r="C109" s="10" t="s">
        <v>451</v>
      </c>
      <c r="D109" s="8"/>
      <c r="E109" s="15"/>
      <c r="F109" s="8" t="s">
        <v>14</v>
      </c>
      <c r="G109" s="15">
        <v>6</v>
      </c>
      <c r="H109" s="9"/>
      <c r="I109" s="12">
        <f t="shared" si="0"/>
        <v>0</v>
      </c>
    </row>
    <row r="110" spans="1:9" ht="27">
      <c r="A110" s="147">
        <v>96</v>
      </c>
      <c r="B110" s="10" t="s">
        <v>452</v>
      </c>
      <c r="C110" s="10" t="s">
        <v>453</v>
      </c>
      <c r="D110" s="7"/>
      <c r="E110" s="7"/>
      <c r="F110" s="8" t="s">
        <v>14</v>
      </c>
      <c r="G110" s="7">
        <v>10</v>
      </c>
      <c r="H110" s="9"/>
      <c r="I110" s="12">
        <f t="shared" si="0"/>
        <v>0</v>
      </c>
    </row>
    <row r="111" spans="1:9" ht="27">
      <c r="A111" s="147">
        <v>97</v>
      </c>
      <c r="B111" s="10" t="s">
        <v>454</v>
      </c>
      <c r="C111" s="10" t="s">
        <v>455</v>
      </c>
      <c r="D111" s="8"/>
      <c r="E111" s="15"/>
      <c r="F111" s="8" t="s">
        <v>456</v>
      </c>
      <c r="G111" s="15">
        <v>2</v>
      </c>
      <c r="H111" s="9"/>
      <c r="I111" s="12">
        <f t="shared" si="0"/>
        <v>0</v>
      </c>
    </row>
    <row r="112" spans="1:9" ht="41.25">
      <c r="A112" s="147">
        <v>98</v>
      </c>
      <c r="B112" s="10" t="s">
        <v>457</v>
      </c>
      <c r="C112" s="10" t="s">
        <v>458</v>
      </c>
      <c r="D112" s="8"/>
      <c r="E112" s="15"/>
      <c r="F112" s="8" t="s">
        <v>456</v>
      </c>
      <c r="G112" s="15">
        <v>4</v>
      </c>
      <c r="H112" s="9"/>
      <c r="I112" s="12">
        <f t="shared" si="0"/>
        <v>0</v>
      </c>
    </row>
    <row r="113" spans="1:9" ht="14.25">
      <c r="A113" s="147">
        <v>99</v>
      </c>
      <c r="B113" s="10" t="s">
        <v>459</v>
      </c>
      <c r="C113" s="10" t="s">
        <v>460</v>
      </c>
      <c r="D113" s="8"/>
      <c r="E113" s="15"/>
      <c r="F113" s="8" t="s">
        <v>14</v>
      </c>
      <c r="G113" s="15">
        <v>10</v>
      </c>
      <c r="H113" s="9"/>
      <c r="I113" s="12">
        <f t="shared" si="0"/>
        <v>0</v>
      </c>
    </row>
    <row r="114" spans="1:9" ht="14.25">
      <c r="A114" s="147">
        <v>100</v>
      </c>
      <c r="B114" s="10" t="s">
        <v>461</v>
      </c>
      <c r="C114" s="10" t="s">
        <v>462</v>
      </c>
      <c r="D114" s="8"/>
      <c r="E114" s="15"/>
      <c r="F114" s="8" t="s">
        <v>456</v>
      </c>
      <c r="G114" s="15">
        <v>146</v>
      </c>
      <c r="H114" s="9"/>
      <c r="I114" s="12">
        <f t="shared" si="0"/>
        <v>0</v>
      </c>
    </row>
    <row r="115" spans="1:9" ht="14.25">
      <c r="A115" s="147">
        <v>101</v>
      </c>
      <c r="B115" s="10" t="s">
        <v>463</v>
      </c>
      <c r="C115" s="10" t="s">
        <v>464</v>
      </c>
      <c r="D115" s="8"/>
      <c r="E115" s="15"/>
      <c r="F115" s="8" t="s">
        <v>14</v>
      </c>
      <c r="G115" s="15">
        <v>20</v>
      </c>
      <c r="H115" s="9"/>
      <c r="I115" s="12">
        <f t="shared" si="0"/>
        <v>0</v>
      </c>
    </row>
    <row r="116" spans="1:9" ht="14.25">
      <c r="A116" s="147">
        <v>102</v>
      </c>
      <c r="B116" s="10" t="s">
        <v>465</v>
      </c>
      <c r="C116" s="10" t="s">
        <v>466</v>
      </c>
      <c r="D116" s="7"/>
      <c r="E116" s="7"/>
      <c r="F116" s="8" t="s">
        <v>14</v>
      </c>
      <c r="G116" s="7">
        <v>10</v>
      </c>
      <c r="H116" s="9"/>
      <c r="I116" s="12">
        <f>G116*H116</f>
        <v>0</v>
      </c>
    </row>
    <row r="117" spans="1:9" ht="14.25">
      <c r="A117" s="147">
        <v>103</v>
      </c>
      <c r="B117" s="10" t="s">
        <v>467</v>
      </c>
      <c r="C117" s="10" t="s">
        <v>468</v>
      </c>
      <c r="D117" s="8"/>
      <c r="E117" s="15"/>
      <c r="F117" s="8" t="s">
        <v>14</v>
      </c>
      <c r="G117" s="15">
        <v>42</v>
      </c>
      <c r="H117" s="9"/>
      <c r="I117" s="12">
        <f aca="true" t="shared" si="1" ref="I117:I129">G117*H117</f>
        <v>0</v>
      </c>
    </row>
    <row r="118" spans="1:9" ht="27">
      <c r="A118" s="147">
        <v>104</v>
      </c>
      <c r="B118" s="10" t="s">
        <v>469</v>
      </c>
      <c r="C118" s="10" t="s">
        <v>470</v>
      </c>
      <c r="D118" s="8"/>
      <c r="E118" s="15"/>
      <c r="F118" s="8" t="s">
        <v>14</v>
      </c>
      <c r="G118" s="15">
        <v>14</v>
      </c>
      <c r="H118" s="9"/>
      <c r="I118" s="12">
        <f>G118*H118</f>
        <v>0</v>
      </c>
    </row>
    <row r="119" spans="1:9" ht="27">
      <c r="A119" s="147">
        <v>105</v>
      </c>
      <c r="B119" s="10" t="s">
        <v>471</v>
      </c>
      <c r="C119" s="10" t="s">
        <v>472</v>
      </c>
      <c r="D119" s="8"/>
      <c r="E119" s="15"/>
      <c r="F119" s="8" t="s">
        <v>14</v>
      </c>
      <c r="G119" s="15">
        <v>3</v>
      </c>
      <c r="H119" s="9"/>
      <c r="I119" s="12">
        <f t="shared" si="1"/>
        <v>0</v>
      </c>
    </row>
    <row r="120" spans="1:9" ht="41.25">
      <c r="A120" s="147">
        <v>106</v>
      </c>
      <c r="B120" s="10" t="s">
        <v>473</v>
      </c>
      <c r="C120" s="10" t="s">
        <v>474</v>
      </c>
      <c r="D120" s="8"/>
      <c r="E120" s="15"/>
      <c r="F120" s="8" t="s">
        <v>14</v>
      </c>
      <c r="G120" s="15">
        <v>5</v>
      </c>
      <c r="H120" s="9"/>
      <c r="I120" s="12">
        <f t="shared" si="1"/>
        <v>0</v>
      </c>
    </row>
    <row r="121" spans="1:9" ht="41.25">
      <c r="A121" s="147">
        <v>107</v>
      </c>
      <c r="B121" s="10" t="s">
        <v>475</v>
      </c>
      <c r="C121" s="10" t="s">
        <v>476</v>
      </c>
      <c r="D121" s="8"/>
      <c r="E121" s="15"/>
      <c r="F121" s="8" t="s">
        <v>14</v>
      </c>
      <c r="G121" s="15">
        <v>12</v>
      </c>
      <c r="H121" s="9"/>
      <c r="I121" s="12">
        <f t="shared" si="1"/>
        <v>0</v>
      </c>
    </row>
    <row r="122" spans="1:9" ht="14.25">
      <c r="A122" s="147">
        <v>108</v>
      </c>
      <c r="B122" s="10" t="s">
        <v>477</v>
      </c>
      <c r="C122" s="10" t="s">
        <v>478</v>
      </c>
      <c r="D122" s="8"/>
      <c r="E122" s="15"/>
      <c r="F122" s="8" t="s">
        <v>14</v>
      </c>
      <c r="G122" s="15">
        <v>4</v>
      </c>
      <c r="H122" s="9"/>
      <c r="I122" s="12">
        <f t="shared" si="1"/>
        <v>0</v>
      </c>
    </row>
    <row r="123" spans="1:9" ht="14.25">
      <c r="A123" s="147">
        <v>109</v>
      </c>
      <c r="B123" s="10" t="s">
        <v>479</v>
      </c>
      <c r="C123" s="10" t="s">
        <v>480</v>
      </c>
      <c r="D123" s="7"/>
      <c r="E123" s="7"/>
      <c r="F123" s="8" t="s">
        <v>14</v>
      </c>
      <c r="G123" s="7">
        <v>25</v>
      </c>
      <c r="H123" s="9"/>
      <c r="I123" s="12">
        <f t="shared" si="1"/>
        <v>0</v>
      </c>
    </row>
    <row r="124" spans="1:9" ht="14.25">
      <c r="A124" s="147">
        <v>110</v>
      </c>
      <c r="B124" s="10" t="s">
        <v>481</v>
      </c>
      <c r="C124" s="10" t="s">
        <v>482</v>
      </c>
      <c r="D124" s="8"/>
      <c r="E124" s="15"/>
      <c r="F124" s="8" t="s">
        <v>14</v>
      </c>
      <c r="G124" s="15">
        <v>30</v>
      </c>
      <c r="H124" s="9"/>
      <c r="I124" s="12">
        <f>G124*H124</f>
        <v>0</v>
      </c>
    </row>
    <row r="125" spans="1:9" ht="27">
      <c r="A125" s="147">
        <v>111</v>
      </c>
      <c r="B125" s="10" t="s">
        <v>483</v>
      </c>
      <c r="C125" s="10" t="s">
        <v>484</v>
      </c>
      <c r="D125" s="8"/>
      <c r="E125" s="15"/>
      <c r="F125" s="8" t="s">
        <v>14</v>
      </c>
      <c r="G125" s="15">
        <v>52</v>
      </c>
      <c r="H125" s="9"/>
      <c r="I125" s="12">
        <f>G125*H125</f>
        <v>0</v>
      </c>
    </row>
    <row r="126" spans="1:9" ht="27">
      <c r="A126" s="147">
        <v>112</v>
      </c>
      <c r="B126" s="10" t="s">
        <v>485</v>
      </c>
      <c r="C126" s="10" t="s">
        <v>486</v>
      </c>
      <c r="D126" s="7"/>
      <c r="E126" s="7"/>
      <c r="F126" s="8" t="s">
        <v>14</v>
      </c>
      <c r="G126" s="7">
        <v>10</v>
      </c>
      <c r="H126" s="9"/>
      <c r="I126" s="12">
        <f t="shared" si="1"/>
        <v>0</v>
      </c>
    </row>
    <row r="127" spans="1:9" ht="27">
      <c r="A127" s="147">
        <v>113</v>
      </c>
      <c r="B127" s="10" t="s">
        <v>487</v>
      </c>
      <c r="C127" s="10" t="s">
        <v>488</v>
      </c>
      <c r="D127" s="7"/>
      <c r="E127" s="7"/>
      <c r="F127" s="8" t="s">
        <v>14</v>
      </c>
      <c r="G127" s="7">
        <v>50</v>
      </c>
      <c r="H127" s="9"/>
      <c r="I127" s="12">
        <f t="shared" si="1"/>
        <v>0</v>
      </c>
    </row>
    <row r="128" spans="1:9" ht="14.25">
      <c r="A128" s="147">
        <v>114</v>
      </c>
      <c r="B128" s="10" t="s">
        <v>489</v>
      </c>
      <c r="C128" s="10" t="s">
        <v>490</v>
      </c>
      <c r="D128" s="7"/>
      <c r="E128" s="7"/>
      <c r="F128" s="8" t="s">
        <v>14</v>
      </c>
      <c r="G128" s="7">
        <v>25</v>
      </c>
      <c r="H128" s="9"/>
      <c r="I128" s="12">
        <f t="shared" si="1"/>
        <v>0</v>
      </c>
    </row>
    <row r="129" spans="1:9" ht="27">
      <c r="A129" s="147">
        <v>115</v>
      </c>
      <c r="B129" s="10" t="s">
        <v>491</v>
      </c>
      <c r="C129" s="10" t="s">
        <v>492</v>
      </c>
      <c r="D129" s="7"/>
      <c r="E129" s="7"/>
      <c r="F129" s="8" t="s">
        <v>14</v>
      </c>
      <c r="G129" s="7">
        <v>10</v>
      </c>
      <c r="H129" s="9"/>
      <c r="I129" s="12">
        <f t="shared" si="1"/>
        <v>0</v>
      </c>
    </row>
    <row r="130" spans="1:9" ht="14.25">
      <c r="A130" s="37"/>
      <c r="B130" s="50" t="s">
        <v>575</v>
      </c>
      <c r="C130" s="46"/>
      <c r="D130" s="70"/>
      <c r="E130" s="71"/>
      <c r="F130" s="71"/>
      <c r="G130" s="71"/>
      <c r="H130" s="71"/>
      <c r="I130" s="9"/>
    </row>
    <row r="131" spans="1:9" ht="27">
      <c r="A131" s="11">
        <v>116</v>
      </c>
      <c r="B131" s="10" t="s">
        <v>576</v>
      </c>
      <c r="C131" s="10" t="s">
        <v>577</v>
      </c>
      <c r="D131" s="8"/>
      <c r="E131" s="15"/>
      <c r="F131" s="8" t="s">
        <v>71</v>
      </c>
      <c r="G131" s="15">
        <v>6</v>
      </c>
      <c r="H131" s="9"/>
      <c r="I131" s="12">
        <f aca="true" t="shared" si="2" ref="I131:I159">G131*H131</f>
        <v>0</v>
      </c>
    </row>
    <row r="132" spans="1:9" ht="41.25">
      <c r="A132" s="11">
        <v>117</v>
      </c>
      <c r="B132" s="20" t="s">
        <v>578</v>
      </c>
      <c r="C132" s="20" t="s">
        <v>579</v>
      </c>
      <c r="D132" s="8"/>
      <c r="E132" s="15"/>
      <c r="F132" s="8" t="s">
        <v>71</v>
      </c>
      <c r="G132" s="15">
        <v>12</v>
      </c>
      <c r="H132" s="9"/>
      <c r="I132" s="12">
        <f>G132*H132</f>
        <v>0</v>
      </c>
    </row>
    <row r="133" spans="1:9" ht="41.25">
      <c r="A133" s="11">
        <v>118</v>
      </c>
      <c r="B133" s="20" t="s">
        <v>578</v>
      </c>
      <c r="C133" s="20" t="s">
        <v>580</v>
      </c>
      <c r="D133" s="8"/>
      <c r="E133" s="15"/>
      <c r="F133" s="8" t="s">
        <v>71</v>
      </c>
      <c r="G133" s="15">
        <v>12</v>
      </c>
      <c r="H133" s="9"/>
      <c r="I133" s="12">
        <f>G133*H133</f>
        <v>0</v>
      </c>
    </row>
    <row r="134" spans="1:9" ht="27">
      <c r="A134" s="147">
        <v>119</v>
      </c>
      <c r="B134" s="20" t="s">
        <v>581</v>
      </c>
      <c r="C134" s="20" t="s">
        <v>582</v>
      </c>
      <c r="D134" s="8"/>
      <c r="E134" s="15"/>
      <c r="F134" s="8" t="s">
        <v>71</v>
      </c>
      <c r="G134" s="15">
        <v>12</v>
      </c>
      <c r="H134" s="9"/>
      <c r="I134" s="12">
        <f>G134*H134</f>
        <v>0</v>
      </c>
    </row>
    <row r="135" spans="1:9" ht="14.25">
      <c r="A135" s="147">
        <v>120</v>
      </c>
      <c r="B135" s="27" t="s">
        <v>583</v>
      </c>
      <c r="C135" s="27" t="s">
        <v>584</v>
      </c>
      <c r="D135" s="8"/>
      <c r="E135" s="15"/>
      <c r="F135" s="8" t="s">
        <v>71</v>
      </c>
      <c r="G135" s="15">
        <v>60</v>
      </c>
      <c r="H135" s="9"/>
      <c r="I135" s="12">
        <f>G135*H135</f>
        <v>0</v>
      </c>
    </row>
    <row r="136" spans="1:9" ht="27">
      <c r="A136" s="147">
        <v>121</v>
      </c>
      <c r="B136" s="20" t="s">
        <v>585</v>
      </c>
      <c r="C136" s="20" t="s">
        <v>586</v>
      </c>
      <c r="D136" s="8"/>
      <c r="E136" s="15"/>
      <c r="F136" s="8" t="s">
        <v>71</v>
      </c>
      <c r="G136" s="15">
        <v>3</v>
      </c>
      <c r="H136" s="9"/>
      <c r="I136" s="12">
        <f>G136*H136</f>
        <v>0</v>
      </c>
    </row>
    <row r="137" spans="1:9" ht="14.25">
      <c r="A137" s="147">
        <v>122</v>
      </c>
      <c r="B137" s="16" t="s">
        <v>587</v>
      </c>
      <c r="C137" s="16" t="s">
        <v>588</v>
      </c>
      <c r="D137" s="8"/>
      <c r="E137" s="15"/>
      <c r="F137" s="8" t="s">
        <v>14</v>
      </c>
      <c r="G137" s="15">
        <v>15</v>
      </c>
      <c r="H137" s="9"/>
      <c r="I137" s="12">
        <f t="shared" si="2"/>
        <v>0</v>
      </c>
    </row>
    <row r="138" spans="1:9" ht="27">
      <c r="A138" s="147">
        <v>123</v>
      </c>
      <c r="B138" s="10" t="s">
        <v>589</v>
      </c>
      <c r="C138" s="10" t="s">
        <v>590</v>
      </c>
      <c r="D138" s="8"/>
      <c r="E138" s="15"/>
      <c r="F138" s="8" t="s">
        <v>14</v>
      </c>
      <c r="G138" s="15">
        <v>20</v>
      </c>
      <c r="H138" s="9"/>
      <c r="I138" s="12">
        <f>G138*H138</f>
        <v>0</v>
      </c>
    </row>
    <row r="139" spans="1:9" ht="14.25">
      <c r="A139" s="147">
        <v>124</v>
      </c>
      <c r="B139" s="16" t="s">
        <v>591</v>
      </c>
      <c r="C139" s="16" t="s">
        <v>592</v>
      </c>
      <c r="D139" s="8"/>
      <c r="E139" s="15"/>
      <c r="F139" s="8" t="s">
        <v>14</v>
      </c>
      <c r="G139" s="15">
        <v>15</v>
      </c>
      <c r="H139" s="9"/>
      <c r="I139" s="12">
        <f t="shared" si="2"/>
        <v>0</v>
      </c>
    </row>
    <row r="140" spans="1:9" ht="27">
      <c r="A140" s="147">
        <v>125</v>
      </c>
      <c r="B140" s="10" t="s">
        <v>591</v>
      </c>
      <c r="C140" s="10" t="s">
        <v>593</v>
      </c>
      <c r="D140" s="8"/>
      <c r="E140" s="15"/>
      <c r="F140" s="8" t="s">
        <v>14</v>
      </c>
      <c r="G140" s="15">
        <v>20</v>
      </c>
      <c r="H140" s="9"/>
      <c r="I140" s="12">
        <f>G140*H140</f>
        <v>0</v>
      </c>
    </row>
    <row r="141" spans="1:9" ht="14.25">
      <c r="A141" s="147">
        <v>126</v>
      </c>
      <c r="B141" s="16" t="s">
        <v>594</v>
      </c>
      <c r="C141" s="16" t="s">
        <v>595</v>
      </c>
      <c r="D141" s="8"/>
      <c r="E141" s="15"/>
      <c r="F141" s="8" t="s">
        <v>14</v>
      </c>
      <c r="G141" s="15">
        <v>30</v>
      </c>
      <c r="H141" s="9"/>
      <c r="I141" s="12">
        <f t="shared" si="2"/>
        <v>0</v>
      </c>
    </row>
    <row r="142" spans="1:9" ht="14.25">
      <c r="A142" s="147">
        <v>127</v>
      </c>
      <c r="B142" s="16" t="s">
        <v>596</v>
      </c>
      <c r="C142" s="16" t="s">
        <v>597</v>
      </c>
      <c r="D142" s="8"/>
      <c r="E142" s="15"/>
      <c r="F142" s="8" t="s">
        <v>14</v>
      </c>
      <c r="G142" s="15">
        <v>16</v>
      </c>
      <c r="H142" s="9"/>
      <c r="I142" s="12">
        <f t="shared" si="2"/>
        <v>0</v>
      </c>
    </row>
    <row r="143" spans="1:9" ht="14.25">
      <c r="A143" s="147">
        <v>128</v>
      </c>
      <c r="B143" s="16" t="s">
        <v>598</v>
      </c>
      <c r="C143" s="16" t="s">
        <v>599</v>
      </c>
      <c r="D143" s="8"/>
      <c r="E143" s="15"/>
      <c r="F143" s="8" t="s">
        <v>14</v>
      </c>
      <c r="G143" s="15">
        <v>3</v>
      </c>
      <c r="H143" s="9"/>
      <c r="I143" s="12">
        <f t="shared" si="2"/>
        <v>0</v>
      </c>
    </row>
    <row r="144" spans="1:9" ht="14.25">
      <c r="A144" s="147">
        <v>129</v>
      </c>
      <c r="B144" s="16" t="s">
        <v>600</v>
      </c>
      <c r="C144" s="16" t="s">
        <v>601</v>
      </c>
      <c r="D144" s="8"/>
      <c r="E144" s="15"/>
      <c r="F144" s="8" t="s">
        <v>14</v>
      </c>
      <c r="G144" s="15">
        <v>40</v>
      </c>
      <c r="H144" s="9"/>
      <c r="I144" s="12">
        <f t="shared" si="2"/>
        <v>0</v>
      </c>
    </row>
    <row r="145" spans="1:9" ht="27">
      <c r="A145" s="147">
        <v>130</v>
      </c>
      <c r="B145" s="20" t="s">
        <v>602</v>
      </c>
      <c r="C145" s="20" t="s">
        <v>603</v>
      </c>
      <c r="D145" s="8"/>
      <c r="E145" s="15"/>
      <c r="F145" s="8" t="s">
        <v>14</v>
      </c>
      <c r="G145" s="15">
        <v>5</v>
      </c>
      <c r="H145" s="9"/>
      <c r="I145" s="12">
        <f>G145*H145</f>
        <v>0</v>
      </c>
    </row>
    <row r="146" spans="1:9" ht="14.25">
      <c r="A146" s="147">
        <v>131</v>
      </c>
      <c r="B146" s="66" t="s">
        <v>604</v>
      </c>
      <c r="C146" s="72" t="s">
        <v>605</v>
      </c>
      <c r="D146" s="7"/>
      <c r="E146" s="7"/>
      <c r="F146" s="8" t="s">
        <v>14</v>
      </c>
      <c r="G146" s="7">
        <v>20</v>
      </c>
      <c r="H146" s="9"/>
      <c r="I146" s="12">
        <f>G146*H146</f>
        <v>0</v>
      </c>
    </row>
    <row r="147" spans="1:9" ht="27">
      <c r="A147" s="147">
        <v>132</v>
      </c>
      <c r="B147" s="10" t="s">
        <v>606</v>
      </c>
      <c r="C147" s="73" t="s">
        <v>607</v>
      </c>
      <c r="D147" s="8"/>
      <c r="E147" s="15"/>
      <c r="F147" s="8" t="s">
        <v>14</v>
      </c>
      <c r="G147" s="15">
        <v>22</v>
      </c>
      <c r="H147" s="9"/>
      <c r="I147" s="12">
        <f t="shared" si="2"/>
        <v>0</v>
      </c>
    </row>
    <row r="148" spans="1:9" ht="14.25">
      <c r="A148" s="147">
        <v>133</v>
      </c>
      <c r="B148" s="20" t="s">
        <v>608</v>
      </c>
      <c r="C148" s="20" t="s">
        <v>609</v>
      </c>
      <c r="D148" s="8"/>
      <c r="E148" s="15"/>
      <c r="F148" s="8" t="s">
        <v>14</v>
      </c>
      <c r="G148" s="15">
        <v>2</v>
      </c>
      <c r="H148" s="9"/>
      <c r="I148" s="12">
        <f>G148*H148</f>
        <v>0</v>
      </c>
    </row>
    <row r="149" spans="1:9" ht="14.25">
      <c r="A149" s="147">
        <v>134</v>
      </c>
      <c r="B149" s="20" t="s">
        <v>617</v>
      </c>
      <c r="C149" s="20" t="s">
        <v>618</v>
      </c>
      <c r="D149" s="8"/>
      <c r="E149" s="15"/>
      <c r="F149" s="8" t="s">
        <v>14</v>
      </c>
      <c r="G149" s="15">
        <v>6</v>
      </c>
      <c r="H149" s="9"/>
      <c r="I149" s="12">
        <f t="shared" si="2"/>
        <v>0</v>
      </c>
    </row>
    <row r="150" spans="1:9" ht="14.25">
      <c r="A150" s="147">
        <v>135</v>
      </c>
      <c r="B150" s="20" t="s">
        <v>617</v>
      </c>
      <c r="C150" s="20" t="s">
        <v>619</v>
      </c>
      <c r="D150" s="8"/>
      <c r="E150" s="15"/>
      <c r="F150" s="8" t="s">
        <v>14</v>
      </c>
      <c r="G150" s="15">
        <v>80</v>
      </c>
      <c r="H150" s="9"/>
      <c r="I150" s="12">
        <f t="shared" si="2"/>
        <v>0</v>
      </c>
    </row>
    <row r="151" spans="1:9" ht="27">
      <c r="A151" s="147">
        <v>136</v>
      </c>
      <c r="B151" s="20" t="s">
        <v>620</v>
      </c>
      <c r="C151" s="20" t="s">
        <v>621</v>
      </c>
      <c r="D151" s="8"/>
      <c r="E151" s="15"/>
      <c r="F151" s="8" t="s">
        <v>14</v>
      </c>
      <c r="G151" s="15">
        <v>2</v>
      </c>
      <c r="H151" s="9"/>
      <c r="I151" s="12">
        <f t="shared" si="2"/>
        <v>0</v>
      </c>
    </row>
    <row r="152" spans="1:9" ht="27">
      <c r="A152" s="147">
        <v>137</v>
      </c>
      <c r="B152" s="20" t="s">
        <v>622</v>
      </c>
      <c r="C152" s="20" t="s">
        <v>623</v>
      </c>
      <c r="D152" s="8"/>
      <c r="E152" s="15"/>
      <c r="F152" s="8" t="s">
        <v>14</v>
      </c>
      <c r="G152" s="15">
        <v>12</v>
      </c>
      <c r="H152" s="9"/>
      <c r="I152" s="12">
        <f t="shared" si="2"/>
        <v>0</v>
      </c>
    </row>
    <row r="153" spans="1:9" ht="27">
      <c r="A153" s="147">
        <v>138</v>
      </c>
      <c r="B153" s="20" t="s">
        <v>622</v>
      </c>
      <c r="C153" s="20" t="s">
        <v>624</v>
      </c>
      <c r="D153" s="8"/>
      <c r="E153" s="15"/>
      <c r="F153" s="8" t="s">
        <v>14</v>
      </c>
      <c r="G153" s="15">
        <v>10</v>
      </c>
      <c r="H153" s="9"/>
      <c r="I153" s="12">
        <f t="shared" si="2"/>
        <v>0</v>
      </c>
    </row>
    <row r="154" spans="1:9" ht="14.25">
      <c r="A154" s="147">
        <v>139</v>
      </c>
      <c r="B154" s="66" t="s">
        <v>625</v>
      </c>
      <c r="C154" s="34" t="s">
        <v>626</v>
      </c>
      <c r="D154" s="7"/>
      <c r="E154" s="7"/>
      <c r="F154" s="8" t="s">
        <v>14</v>
      </c>
      <c r="G154" s="7">
        <v>10</v>
      </c>
      <c r="H154" s="9"/>
      <c r="I154" s="12">
        <f>G154*H154</f>
        <v>0</v>
      </c>
    </row>
    <row r="155" spans="1:9" ht="27">
      <c r="A155" s="147">
        <v>140</v>
      </c>
      <c r="B155" s="20" t="s">
        <v>627</v>
      </c>
      <c r="C155" s="20" t="s">
        <v>628</v>
      </c>
      <c r="D155" s="8"/>
      <c r="E155" s="15"/>
      <c r="F155" s="8" t="s">
        <v>14</v>
      </c>
      <c r="G155" s="15">
        <v>200</v>
      </c>
      <c r="H155" s="9"/>
      <c r="I155" s="12">
        <f t="shared" si="2"/>
        <v>0</v>
      </c>
    </row>
    <row r="156" spans="1:9" ht="54.75">
      <c r="A156" s="147">
        <v>141</v>
      </c>
      <c r="B156" s="20" t="s">
        <v>629</v>
      </c>
      <c r="C156" s="20" t="s">
        <v>630</v>
      </c>
      <c r="D156" s="8"/>
      <c r="E156" s="15"/>
      <c r="F156" s="8" t="s">
        <v>14</v>
      </c>
      <c r="G156" s="15">
        <v>3</v>
      </c>
      <c r="H156" s="9"/>
      <c r="I156" s="12">
        <f t="shared" si="2"/>
        <v>0</v>
      </c>
    </row>
    <row r="157" spans="1:9" ht="45">
      <c r="A157" s="147">
        <v>142</v>
      </c>
      <c r="B157" s="20" t="s">
        <v>631</v>
      </c>
      <c r="C157" s="20" t="s">
        <v>632</v>
      </c>
      <c r="D157" s="145"/>
      <c r="E157" s="15"/>
      <c r="F157" s="8" t="s">
        <v>14</v>
      </c>
      <c r="G157" s="15">
        <v>1</v>
      </c>
      <c r="H157" s="9"/>
      <c r="I157" s="12">
        <f t="shared" si="2"/>
        <v>0</v>
      </c>
    </row>
    <row r="158" spans="1:8" ht="15">
      <c r="A158" s="74"/>
      <c r="B158" s="50" t="s">
        <v>633</v>
      </c>
      <c r="C158" s="46"/>
      <c r="D158" s="206"/>
      <c r="E158" s="207"/>
      <c r="F158" s="75"/>
      <c r="G158" s="75"/>
      <c r="H158" s="42"/>
    </row>
    <row r="159" spans="1:9" ht="90.75" thickBot="1">
      <c r="A159" s="11">
        <v>143</v>
      </c>
      <c r="B159" s="76" t="s">
        <v>634</v>
      </c>
      <c r="C159" s="77" t="s">
        <v>635</v>
      </c>
      <c r="D159" s="145"/>
      <c r="E159" s="145"/>
      <c r="F159" s="8" t="s">
        <v>14</v>
      </c>
      <c r="G159" s="13">
        <v>5</v>
      </c>
      <c r="H159" s="9"/>
      <c r="I159" s="12">
        <f t="shared" si="2"/>
        <v>0</v>
      </c>
    </row>
    <row r="160" spans="6:9" ht="15.75" thickBot="1">
      <c r="F160" s="94" t="s">
        <v>672</v>
      </c>
      <c r="G160" s="171" t="s">
        <v>673</v>
      </c>
      <c r="H160" s="172"/>
      <c r="I160" s="85">
        <f>SUM(I11:I159)</f>
        <v>0</v>
      </c>
    </row>
    <row r="161" spans="2:9" ht="15.75" thickBot="1">
      <c r="B161" s="2" t="s">
        <v>674</v>
      </c>
      <c r="F161" s="94" t="s">
        <v>675</v>
      </c>
      <c r="G161" s="173" t="s">
        <v>676</v>
      </c>
      <c r="H161" s="174"/>
      <c r="I161" s="86">
        <f>I160*21%</f>
        <v>0</v>
      </c>
    </row>
    <row r="162" spans="7:9" ht="15.75" thickBot="1">
      <c r="G162" s="171" t="s">
        <v>677</v>
      </c>
      <c r="H162" s="172"/>
      <c r="I162" s="85">
        <f>I160+I161</f>
        <v>0</v>
      </c>
    </row>
    <row r="163" ht="15">
      <c r="B163" s="2" t="s">
        <v>678</v>
      </c>
    </row>
    <row r="164" s="140" customFormat="1" ht="15">
      <c r="B164" s="2"/>
    </row>
    <row r="165" spans="2:9" s="140" customFormat="1" ht="15">
      <c r="B165" s="154" t="s">
        <v>734</v>
      </c>
      <c r="C165" s="154"/>
      <c r="D165" s="154"/>
      <c r="E165" s="155"/>
      <c r="F165" s="155"/>
      <c r="G165" s="155"/>
      <c r="H165" s="155"/>
      <c r="I165" s="156"/>
    </row>
    <row r="166" spans="2:3" ht="15">
      <c r="B166" s="87"/>
      <c r="C166" s="88"/>
    </row>
    <row r="167" spans="2:3" ht="15">
      <c r="B167" s="175" t="s">
        <v>679</v>
      </c>
      <c r="C167" s="175"/>
    </row>
    <row r="169" spans="2:3" ht="15">
      <c r="B169" s="175" t="s">
        <v>680</v>
      </c>
      <c r="C169" s="175"/>
    </row>
    <row r="171" ht="15">
      <c r="B171" s="87" t="s">
        <v>681</v>
      </c>
    </row>
    <row r="173" spans="4:5" ht="15">
      <c r="D173" s="87"/>
      <c r="E173" s="87"/>
    </row>
    <row r="174" spans="2:4" ht="15">
      <c r="B174" s="89" t="s">
        <v>682</v>
      </c>
      <c r="C174" s="90"/>
      <c r="D174" s="87"/>
    </row>
    <row r="175" spans="2:5" ht="15">
      <c r="B175" s="91" t="s">
        <v>683</v>
      </c>
      <c r="C175" s="90"/>
      <c r="E175" s="87"/>
    </row>
    <row r="176" spans="2:3" ht="15">
      <c r="B176" s="91" t="s">
        <v>684</v>
      </c>
      <c r="C176" s="90"/>
    </row>
  </sheetData>
  <sheetProtection/>
  <mergeCells count="19">
    <mergeCell ref="A1:I1"/>
    <mergeCell ref="A2:I2"/>
    <mergeCell ref="A4:A9"/>
    <mergeCell ref="B4:B9"/>
    <mergeCell ref="C4:C9"/>
    <mergeCell ref="D4:E4"/>
    <mergeCell ref="F4:F9"/>
    <mergeCell ref="G4:G9"/>
    <mergeCell ref="H4:H9"/>
    <mergeCell ref="I4:I9"/>
    <mergeCell ref="G162:H162"/>
    <mergeCell ref="B167:C167"/>
    <mergeCell ref="B169:C169"/>
    <mergeCell ref="A3:I3"/>
    <mergeCell ref="D5:D9"/>
    <mergeCell ref="E5:E9"/>
    <mergeCell ref="D158:E158"/>
    <mergeCell ref="G160:H160"/>
    <mergeCell ref="G161:H161"/>
  </mergeCells>
  <hyperlinks>
    <hyperlink ref="B48" r:id="rId1" display="http://www.prodlex.lv/lv/Produktu katalogs 96796/Cimdi 80547/Darba cimdi, pirkstai%C5%86i, univers%C4%81li 29788"/>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N87"/>
  <sheetViews>
    <sheetView tabSelected="1" zoomScale="93" zoomScaleNormal="93" zoomScalePageLayoutView="0" workbookViewId="0" topLeftCell="A1">
      <selection activeCell="C83" sqref="C83"/>
    </sheetView>
  </sheetViews>
  <sheetFormatPr defaultColWidth="9.140625" defaultRowHeight="15"/>
  <cols>
    <col min="1" max="1" width="10.57421875" style="0" customWidth="1"/>
    <col min="2" max="2" width="22.7109375" style="0" customWidth="1"/>
    <col min="3" max="3" width="58.140625" style="0" customWidth="1"/>
    <col min="4" max="4" width="29.140625" style="0" customWidth="1"/>
    <col min="5" max="5" width="24.140625" style="0" customWidth="1"/>
    <col min="6" max="6" width="12.140625" style="0" customWidth="1"/>
    <col min="7" max="7" width="11.28125" style="0" customWidth="1"/>
    <col min="8" max="8" width="22.28125" style="0" customWidth="1"/>
    <col min="9" max="9" width="30.421875" style="0" customWidth="1"/>
  </cols>
  <sheetData>
    <row r="1" spans="1:9" ht="49.5" customHeight="1">
      <c r="A1" s="176" t="s">
        <v>735</v>
      </c>
      <c r="B1" s="176"/>
      <c r="C1" s="176"/>
      <c r="D1" s="176"/>
      <c r="E1" s="176"/>
      <c r="F1" s="176"/>
      <c r="G1" s="176"/>
      <c r="H1" s="176"/>
      <c r="I1" s="176"/>
    </row>
    <row r="2" spans="1:14" ht="21" thickBot="1">
      <c r="A2" s="158" t="s">
        <v>0</v>
      </c>
      <c r="B2" s="158"/>
      <c r="C2" s="158"/>
      <c r="D2" s="158"/>
      <c r="E2" s="158"/>
      <c r="F2" s="158"/>
      <c r="G2" s="158"/>
      <c r="H2" s="158"/>
      <c r="I2" s="158"/>
      <c r="J2" s="2"/>
      <c r="K2" s="2"/>
      <c r="L2" s="2"/>
      <c r="M2" s="2"/>
      <c r="N2" s="2"/>
    </row>
    <row r="3" spans="1:14" ht="21" thickBot="1">
      <c r="A3" s="186" t="s">
        <v>696</v>
      </c>
      <c r="B3" s="186"/>
      <c r="C3" s="186"/>
      <c r="D3" s="186"/>
      <c r="E3" s="186"/>
      <c r="F3" s="186"/>
      <c r="G3" s="186"/>
      <c r="H3" s="186"/>
      <c r="I3" s="186"/>
      <c r="J3" s="2"/>
      <c r="K3" s="2"/>
      <c r="L3" s="2"/>
      <c r="M3" s="2"/>
      <c r="N3" s="2"/>
    </row>
    <row r="4" spans="1:14" ht="15.75" customHeight="1">
      <c r="A4" s="167" t="s">
        <v>2</v>
      </c>
      <c r="B4" s="161" t="s">
        <v>1</v>
      </c>
      <c r="C4" s="161" t="s">
        <v>3</v>
      </c>
      <c r="D4" s="166" t="s">
        <v>6</v>
      </c>
      <c r="E4" s="166"/>
      <c r="F4" s="177" t="s">
        <v>4</v>
      </c>
      <c r="G4" s="180" t="s">
        <v>5</v>
      </c>
      <c r="H4" s="180" t="s">
        <v>7</v>
      </c>
      <c r="I4" s="183" t="s">
        <v>8</v>
      </c>
      <c r="J4" s="1"/>
      <c r="K4" s="1"/>
      <c r="L4" s="1"/>
      <c r="M4" s="1"/>
      <c r="N4" s="1"/>
    </row>
    <row r="5" spans="1:9" ht="69" customHeight="1">
      <c r="A5" s="168"/>
      <c r="B5" s="162"/>
      <c r="C5" s="162"/>
      <c r="D5" s="159" t="s">
        <v>10</v>
      </c>
      <c r="E5" s="159" t="s">
        <v>11</v>
      </c>
      <c r="F5" s="178"/>
      <c r="G5" s="181"/>
      <c r="H5" s="181"/>
      <c r="I5" s="184"/>
    </row>
    <row r="6" spans="1:9" ht="15.75" customHeight="1">
      <c r="A6" s="168"/>
      <c r="B6" s="162"/>
      <c r="C6" s="162"/>
      <c r="D6" s="164"/>
      <c r="E6" s="159"/>
      <c r="F6" s="178"/>
      <c r="G6" s="181"/>
      <c r="H6" s="181"/>
      <c r="I6" s="184"/>
    </row>
    <row r="7" spans="1:9" ht="19.5" customHeight="1">
      <c r="A7" s="168"/>
      <c r="B7" s="162"/>
      <c r="C7" s="162"/>
      <c r="D7" s="164"/>
      <c r="E7" s="159"/>
      <c r="F7" s="178"/>
      <c r="G7" s="181"/>
      <c r="H7" s="181"/>
      <c r="I7" s="184"/>
    </row>
    <row r="8" spans="1:9" ht="15.75" customHeight="1">
      <c r="A8" s="168"/>
      <c r="B8" s="162"/>
      <c r="C8" s="162"/>
      <c r="D8" s="164"/>
      <c r="E8" s="159"/>
      <c r="F8" s="178"/>
      <c r="G8" s="181"/>
      <c r="H8" s="181"/>
      <c r="I8" s="184"/>
    </row>
    <row r="9" spans="1:9" ht="18.75" customHeight="1" thickBot="1">
      <c r="A9" s="169"/>
      <c r="B9" s="163"/>
      <c r="C9" s="163"/>
      <c r="D9" s="165"/>
      <c r="E9" s="160"/>
      <c r="F9" s="179"/>
      <c r="G9" s="182"/>
      <c r="H9" s="182"/>
      <c r="I9" s="185"/>
    </row>
    <row r="10" spans="1:9" s="3" customFormat="1" ht="15">
      <c r="A10" s="6">
        <v>1</v>
      </c>
      <c r="B10" s="4">
        <v>2</v>
      </c>
      <c r="C10" s="4">
        <v>3</v>
      </c>
      <c r="D10" s="4">
        <v>4</v>
      </c>
      <c r="E10" s="4">
        <v>5</v>
      </c>
      <c r="F10" s="4">
        <v>6</v>
      </c>
      <c r="G10" s="4">
        <v>7</v>
      </c>
      <c r="H10" s="4">
        <v>8</v>
      </c>
      <c r="I10" s="5" t="s">
        <v>9</v>
      </c>
    </row>
    <row r="11" spans="1:9" ht="14.25">
      <c r="A11" s="11"/>
      <c r="B11" s="157" t="s">
        <v>12</v>
      </c>
      <c r="C11" s="157"/>
      <c r="D11" s="157"/>
      <c r="E11" s="157"/>
      <c r="F11" s="157"/>
      <c r="G11" s="157"/>
      <c r="H11" s="157"/>
      <c r="I11" s="157"/>
    </row>
    <row r="12" spans="1:9" ht="27">
      <c r="A12" s="11">
        <v>1</v>
      </c>
      <c r="B12" s="17" t="s">
        <v>80</v>
      </c>
      <c r="C12" s="17" t="s">
        <v>81</v>
      </c>
      <c r="D12" s="8"/>
      <c r="E12" s="15"/>
      <c r="F12" s="8" t="s">
        <v>14</v>
      </c>
      <c r="G12" s="15">
        <v>56</v>
      </c>
      <c r="H12" s="9"/>
      <c r="I12" s="12">
        <f aca="true" t="shared" si="0" ref="I12:I40">G12*H12</f>
        <v>0</v>
      </c>
    </row>
    <row r="13" spans="1:9" ht="27">
      <c r="A13" s="11">
        <v>2</v>
      </c>
      <c r="B13" s="17" t="s">
        <v>82</v>
      </c>
      <c r="C13" s="17" t="s">
        <v>83</v>
      </c>
      <c r="D13" s="8"/>
      <c r="E13" s="15"/>
      <c r="F13" s="8" t="s">
        <v>14</v>
      </c>
      <c r="G13" s="15">
        <v>36</v>
      </c>
      <c r="H13" s="9"/>
      <c r="I13" s="12">
        <f t="shared" si="0"/>
        <v>0</v>
      </c>
    </row>
    <row r="14" spans="1:9" ht="41.25">
      <c r="A14" s="11">
        <v>3</v>
      </c>
      <c r="B14" s="17" t="s">
        <v>84</v>
      </c>
      <c r="C14" s="17" t="s">
        <v>85</v>
      </c>
      <c r="D14" s="8"/>
      <c r="E14" s="15"/>
      <c r="F14" s="8" t="s">
        <v>31</v>
      </c>
      <c r="G14" s="15">
        <v>35</v>
      </c>
      <c r="H14" s="9"/>
      <c r="I14" s="12">
        <f t="shared" si="0"/>
        <v>0</v>
      </c>
    </row>
    <row r="15" spans="1:9" ht="54.75">
      <c r="A15" s="147">
        <v>4</v>
      </c>
      <c r="B15" s="52" t="s">
        <v>86</v>
      </c>
      <c r="C15" s="17" t="s">
        <v>87</v>
      </c>
      <c r="D15" s="8"/>
      <c r="E15" s="15"/>
      <c r="F15" s="8" t="s">
        <v>14</v>
      </c>
      <c r="G15" s="15">
        <v>350</v>
      </c>
      <c r="H15" s="9"/>
      <c r="I15" s="12">
        <f t="shared" si="0"/>
        <v>0</v>
      </c>
    </row>
    <row r="16" spans="1:9" ht="41.25">
      <c r="A16" s="147">
        <v>5</v>
      </c>
      <c r="B16" s="52" t="s">
        <v>88</v>
      </c>
      <c r="C16" s="17" t="s">
        <v>89</v>
      </c>
      <c r="D16" s="8"/>
      <c r="E16" s="15"/>
      <c r="F16" s="8" t="s">
        <v>14</v>
      </c>
      <c r="G16" s="15">
        <v>80</v>
      </c>
      <c r="H16" s="9"/>
      <c r="I16" s="12">
        <f t="shared" si="0"/>
        <v>0</v>
      </c>
    </row>
    <row r="17" spans="1:9" ht="41.25">
      <c r="A17" s="147">
        <v>6</v>
      </c>
      <c r="B17" s="24" t="s">
        <v>90</v>
      </c>
      <c r="C17" s="24" t="s">
        <v>91</v>
      </c>
      <c r="D17" s="7"/>
      <c r="E17" s="7"/>
      <c r="F17" s="8" t="s">
        <v>14</v>
      </c>
      <c r="G17" s="7">
        <v>4</v>
      </c>
      <c r="H17" s="9"/>
      <c r="I17" s="12">
        <f t="shared" si="0"/>
        <v>0</v>
      </c>
    </row>
    <row r="18" spans="1:9" ht="82.5">
      <c r="A18" s="147">
        <v>7</v>
      </c>
      <c r="B18" s="24" t="s">
        <v>92</v>
      </c>
      <c r="C18" s="24" t="s">
        <v>93</v>
      </c>
      <c r="D18" s="8"/>
      <c r="E18" s="15"/>
      <c r="F18" s="8" t="s">
        <v>14</v>
      </c>
      <c r="G18" s="15">
        <v>8</v>
      </c>
      <c r="H18" s="9"/>
      <c r="I18" s="12">
        <f t="shared" si="0"/>
        <v>0</v>
      </c>
    </row>
    <row r="19" spans="1:9" ht="96">
      <c r="A19" s="147">
        <v>8</v>
      </c>
      <c r="B19" s="24" t="s">
        <v>94</v>
      </c>
      <c r="C19" s="24" t="s">
        <v>648</v>
      </c>
      <c r="D19" s="8"/>
      <c r="E19" s="15"/>
      <c r="F19" s="8" t="s">
        <v>14</v>
      </c>
      <c r="G19" s="15">
        <v>8</v>
      </c>
      <c r="H19" s="9"/>
      <c r="I19" s="12">
        <f t="shared" si="0"/>
        <v>0</v>
      </c>
    </row>
    <row r="20" spans="1:9" ht="54.75">
      <c r="A20" s="147">
        <v>9</v>
      </c>
      <c r="B20" s="24" t="s">
        <v>95</v>
      </c>
      <c r="C20" s="24" t="s">
        <v>96</v>
      </c>
      <c r="D20" s="8"/>
      <c r="E20" s="15"/>
      <c r="F20" s="8" t="s">
        <v>14</v>
      </c>
      <c r="G20" s="15">
        <v>4</v>
      </c>
      <c r="H20" s="9"/>
      <c r="I20" s="12">
        <f t="shared" si="0"/>
        <v>0</v>
      </c>
    </row>
    <row r="21" spans="1:9" ht="27">
      <c r="A21" s="147">
        <v>10</v>
      </c>
      <c r="B21" s="24" t="s">
        <v>97</v>
      </c>
      <c r="C21" s="24" t="s">
        <v>98</v>
      </c>
      <c r="D21" s="8"/>
      <c r="E21" s="15"/>
      <c r="F21" s="8" t="s">
        <v>14</v>
      </c>
      <c r="G21" s="15">
        <v>4</v>
      </c>
      <c r="H21" s="9"/>
      <c r="I21" s="12">
        <f t="shared" si="0"/>
        <v>0</v>
      </c>
    </row>
    <row r="22" spans="1:9" ht="27">
      <c r="A22" s="147">
        <v>11</v>
      </c>
      <c r="B22" s="24" t="s">
        <v>99</v>
      </c>
      <c r="C22" s="24" t="s">
        <v>100</v>
      </c>
      <c r="D22" s="28"/>
      <c r="E22" s="15"/>
      <c r="F22" s="8" t="s">
        <v>14</v>
      </c>
      <c r="G22" s="15">
        <v>6</v>
      </c>
      <c r="H22" s="9"/>
      <c r="I22" s="12">
        <f t="shared" si="0"/>
        <v>0</v>
      </c>
    </row>
    <row r="23" spans="1:9" ht="54.75">
      <c r="A23" s="147">
        <v>12</v>
      </c>
      <c r="B23" s="17" t="s">
        <v>660</v>
      </c>
      <c r="C23" s="64" t="s">
        <v>686</v>
      </c>
      <c r="D23" s="83"/>
      <c r="E23" s="81"/>
      <c r="F23" s="8" t="s">
        <v>14</v>
      </c>
      <c r="G23" s="15">
        <v>280</v>
      </c>
      <c r="H23" s="9"/>
      <c r="I23" s="12">
        <f t="shared" si="0"/>
        <v>0</v>
      </c>
    </row>
    <row r="24" spans="1:9" ht="27">
      <c r="A24" s="147">
        <v>13</v>
      </c>
      <c r="B24" s="24" t="s">
        <v>107</v>
      </c>
      <c r="C24" s="35" t="s">
        <v>108</v>
      </c>
      <c r="D24" s="8"/>
      <c r="E24" s="81"/>
      <c r="F24" s="8" t="s">
        <v>14</v>
      </c>
      <c r="G24" s="15">
        <v>3</v>
      </c>
      <c r="H24" s="9"/>
      <c r="I24" s="12">
        <f t="shared" si="0"/>
        <v>0</v>
      </c>
    </row>
    <row r="25" spans="1:9" ht="54.75">
      <c r="A25" s="147">
        <v>14</v>
      </c>
      <c r="B25" s="24" t="s">
        <v>111</v>
      </c>
      <c r="C25" s="35" t="s">
        <v>688</v>
      </c>
      <c r="D25" s="30"/>
      <c r="E25" s="15"/>
      <c r="F25" s="8" t="s">
        <v>14</v>
      </c>
      <c r="G25" s="15">
        <v>6</v>
      </c>
      <c r="H25" s="9"/>
      <c r="I25" s="12">
        <f t="shared" si="0"/>
        <v>0</v>
      </c>
    </row>
    <row r="26" spans="1:9" ht="54.75">
      <c r="A26" s="147">
        <v>15</v>
      </c>
      <c r="B26" s="24" t="s">
        <v>111</v>
      </c>
      <c r="C26" s="17" t="s">
        <v>689</v>
      </c>
      <c r="D26" s="30"/>
      <c r="E26" s="15"/>
      <c r="F26" s="8" t="s">
        <v>14</v>
      </c>
      <c r="G26" s="15">
        <v>7</v>
      </c>
      <c r="H26" s="9"/>
      <c r="I26" s="12">
        <f t="shared" si="0"/>
        <v>0</v>
      </c>
    </row>
    <row r="27" spans="1:9" ht="54.75">
      <c r="A27" s="147">
        <v>16</v>
      </c>
      <c r="B27" s="31" t="s">
        <v>122</v>
      </c>
      <c r="C27" s="32" t="s">
        <v>649</v>
      </c>
      <c r="D27" s="8"/>
      <c r="E27" s="15"/>
      <c r="F27" s="8" t="s">
        <v>14</v>
      </c>
      <c r="G27" s="15">
        <v>4</v>
      </c>
      <c r="H27" s="9"/>
      <c r="I27" s="12">
        <f t="shared" si="0"/>
        <v>0</v>
      </c>
    </row>
    <row r="28" spans="1:9" ht="27">
      <c r="A28" s="147">
        <v>17</v>
      </c>
      <c r="B28" s="24" t="s">
        <v>123</v>
      </c>
      <c r="C28" s="35" t="s">
        <v>124</v>
      </c>
      <c r="D28" s="8"/>
      <c r="E28" s="15"/>
      <c r="F28" s="8" t="s">
        <v>14</v>
      </c>
      <c r="G28" s="15">
        <v>2</v>
      </c>
      <c r="H28" s="9"/>
      <c r="I28" s="12">
        <f t="shared" si="0"/>
        <v>0</v>
      </c>
    </row>
    <row r="29" spans="1:9" ht="41.25">
      <c r="A29" s="147">
        <v>18</v>
      </c>
      <c r="B29" s="24" t="s">
        <v>125</v>
      </c>
      <c r="C29" s="35" t="s">
        <v>126</v>
      </c>
      <c r="D29" s="8"/>
      <c r="E29" s="15"/>
      <c r="F29" s="8" t="s">
        <v>14</v>
      </c>
      <c r="G29" s="15">
        <v>3</v>
      </c>
      <c r="H29" s="9"/>
      <c r="I29" s="12">
        <f t="shared" si="0"/>
        <v>0</v>
      </c>
    </row>
    <row r="30" spans="1:9" ht="27">
      <c r="A30" s="147">
        <v>19</v>
      </c>
      <c r="B30" s="24" t="s">
        <v>125</v>
      </c>
      <c r="C30" s="35" t="s">
        <v>127</v>
      </c>
      <c r="D30" s="8"/>
      <c r="E30" s="15"/>
      <c r="F30" s="8" t="s">
        <v>14</v>
      </c>
      <c r="G30" s="15">
        <v>1</v>
      </c>
      <c r="H30" s="9"/>
      <c r="I30" s="12">
        <f t="shared" si="0"/>
        <v>0</v>
      </c>
    </row>
    <row r="31" spans="1:9" ht="82.5">
      <c r="A31" s="147">
        <v>20</v>
      </c>
      <c r="B31" s="24" t="s">
        <v>128</v>
      </c>
      <c r="C31" s="35" t="s">
        <v>650</v>
      </c>
      <c r="D31" s="8"/>
      <c r="E31" s="15"/>
      <c r="F31" s="8" t="s">
        <v>14</v>
      </c>
      <c r="G31" s="15">
        <v>72</v>
      </c>
      <c r="H31" s="9"/>
      <c r="I31" s="12">
        <f t="shared" si="0"/>
        <v>0</v>
      </c>
    </row>
    <row r="32" spans="1:9" ht="27">
      <c r="A32" s="147">
        <v>21</v>
      </c>
      <c r="B32" s="17" t="s">
        <v>129</v>
      </c>
      <c r="C32" s="64" t="s">
        <v>133</v>
      </c>
      <c r="D32" s="8"/>
      <c r="E32" s="15"/>
      <c r="F32" s="8" t="s">
        <v>14</v>
      </c>
      <c r="G32" s="15">
        <v>60</v>
      </c>
      <c r="H32" s="9"/>
      <c r="I32" s="12">
        <f t="shared" si="0"/>
        <v>0</v>
      </c>
    </row>
    <row r="33" spans="1:9" ht="54.75">
      <c r="A33" s="147">
        <v>22</v>
      </c>
      <c r="B33" s="31" t="s">
        <v>638</v>
      </c>
      <c r="C33" s="35" t="s">
        <v>651</v>
      </c>
      <c r="D33" s="8"/>
      <c r="E33" s="15"/>
      <c r="F33" s="8" t="s">
        <v>14</v>
      </c>
      <c r="G33" s="15">
        <v>12</v>
      </c>
      <c r="H33" s="9"/>
      <c r="I33" s="12">
        <f t="shared" si="0"/>
        <v>0</v>
      </c>
    </row>
    <row r="34" spans="1:9" ht="110.25">
      <c r="A34" s="147">
        <v>23</v>
      </c>
      <c r="B34" s="31" t="s">
        <v>135</v>
      </c>
      <c r="C34" s="31" t="s">
        <v>652</v>
      </c>
      <c r="D34" s="8"/>
      <c r="E34" s="15"/>
      <c r="F34" s="8" t="s">
        <v>14</v>
      </c>
      <c r="G34" s="15">
        <v>96</v>
      </c>
      <c r="H34" s="9"/>
      <c r="I34" s="12">
        <f t="shared" si="0"/>
        <v>0</v>
      </c>
    </row>
    <row r="35" spans="1:9" ht="96.75">
      <c r="A35" s="147">
        <v>24</v>
      </c>
      <c r="B35" s="24" t="s">
        <v>136</v>
      </c>
      <c r="C35" s="36" t="s">
        <v>690</v>
      </c>
      <c r="D35" s="8"/>
      <c r="E35" s="15"/>
      <c r="F35" s="8" t="s">
        <v>14</v>
      </c>
      <c r="G35" s="15">
        <v>12</v>
      </c>
      <c r="H35" s="9"/>
      <c r="I35" s="12">
        <f t="shared" si="0"/>
        <v>0</v>
      </c>
    </row>
    <row r="36" spans="1:9" ht="96.75">
      <c r="A36" s="147">
        <v>25</v>
      </c>
      <c r="B36" s="24" t="s">
        <v>136</v>
      </c>
      <c r="C36" s="36" t="s">
        <v>691</v>
      </c>
      <c r="D36" s="8"/>
      <c r="E36" s="15"/>
      <c r="F36" s="8" t="s">
        <v>14</v>
      </c>
      <c r="G36" s="15">
        <v>32</v>
      </c>
      <c r="H36" s="9"/>
      <c r="I36" s="12">
        <f t="shared" si="0"/>
        <v>0</v>
      </c>
    </row>
    <row r="37" spans="1:9" ht="82.5">
      <c r="A37" s="147">
        <v>26</v>
      </c>
      <c r="B37" s="24" t="s">
        <v>137</v>
      </c>
      <c r="C37" s="35" t="s">
        <v>138</v>
      </c>
      <c r="D37" s="8"/>
      <c r="E37" s="15"/>
      <c r="F37" s="8" t="s">
        <v>14</v>
      </c>
      <c r="G37" s="15">
        <v>15</v>
      </c>
      <c r="H37" s="9"/>
      <c r="I37" s="12">
        <f t="shared" si="0"/>
        <v>0</v>
      </c>
    </row>
    <row r="38" spans="1:9" ht="69">
      <c r="A38" s="147">
        <v>27</v>
      </c>
      <c r="B38" s="24" t="s">
        <v>139</v>
      </c>
      <c r="C38" s="35" t="s">
        <v>140</v>
      </c>
      <c r="D38" s="8"/>
      <c r="E38" s="15"/>
      <c r="F38" s="8" t="s">
        <v>14</v>
      </c>
      <c r="G38" s="15">
        <v>2</v>
      </c>
      <c r="H38" s="9"/>
      <c r="I38" s="12">
        <f t="shared" si="0"/>
        <v>0</v>
      </c>
    </row>
    <row r="39" spans="1:9" ht="27">
      <c r="A39" s="147">
        <v>28</v>
      </c>
      <c r="B39" s="35" t="s">
        <v>141</v>
      </c>
      <c r="C39" s="35" t="s">
        <v>142</v>
      </c>
      <c r="D39" s="8"/>
      <c r="E39" s="15"/>
      <c r="F39" s="8" t="s">
        <v>14</v>
      </c>
      <c r="G39" s="15">
        <v>1</v>
      </c>
      <c r="H39" s="9"/>
      <c r="I39" s="12">
        <f t="shared" si="0"/>
        <v>0</v>
      </c>
    </row>
    <row r="40" spans="1:9" ht="96">
      <c r="A40" s="147">
        <v>29</v>
      </c>
      <c r="B40" s="24" t="s">
        <v>143</v>
      </c>
      <c r="C40" s="35" t="s">
        <v>144</v>
      </c>
      <c r="D40" s="8"/>
      <c r="E40" s="15"/>
      <c r="F40" s="8" t="s">
        <v>14</v>
      </c>
      <c r="G40" s="15">
        <v>3</v>
      </c>
      <c r="H40" s="9"/>
      <c r="I40" s="12">
        <f t="shared" si="0"/>
        <v>0</v>
      </c>
    </row>
    <row r="41" spans="1:8" ht="14.25">
      <c r="A41" s="37"/>
      <c r="B41" s="38" t="s">
        <v>159</v>
      </c>
      <c r="C41" s="39"/>
      <c r="D41" s="40"/>
      <c r="E41" s="41"/>
      <c r="F41" s="42"/>
      <c r="G41" s="42"/>
      <c r="H41" s="42"/>
    </row>
    <row r="42" spans="1:9" ht="54.75">
      <c r="A42" s="44">
        <v>30</v>
      </c>
      <c r="B42" s="10" t="s">
        <v>177</v>
      </c>
      <c r="C42" s="10" t="s">
        <v>178</v>
      </c>
      <c r="D42" s="8"/>
      <c r="E42" s="15"/>
      <c r="F42" s="8" t="s">
        <v>14</v>
      </c>
      <c r="G42" s="15">
        <v>6</v>
      </c>
      <c r="H42" s="9"/>
      <c r="I42" s="12">
        <f>G42*H42</f>
        <v>0</v>
      </c>
    </row>
    <row r="43" spans="1:8" ht="14.25">
      <c r="A43" s="37"/>
      <c r="B43" s="45" t="s">
        <v>211</v>
      </c>
      <c r="C43" s="49"/>
      <c r="D43" s="40"/>
      <c r="E43" s="42"/>
      <c r="F43" s="42"/>
      <c r="G43" s="42"/>
      <c r="H43" s="42"/>
    </row>
    <row r="44" spans="1:9" ht="82.5">
      <c r="A44" s="96">
        <v>31</v>
      </c>
      <c r="B44" s="17" t="s">
        <v>225</v>
      </c>
      <c r="C44" s="17" t="s">
        <v>226</v>
      </c>
      <c r="D44" s="8"/>
      <c r="E44" s="15"/>
      <c r="F44" s="8" t="s">
        <v>14</v>
      </c>
      <c r="G44" s="15">
        <v>640</v>
      </c>
      <c r="H44" s="9"/>
      <c r="I44" s="12">
        <f aca="true" t="shared" si="1" ref="I44:I51">G44*H44</f>
        <v>0</v>
      </c>
    </row>
    <row r="45" spans="1:9" ht="27">
      <c r="A45" s="96">
        <v>32</v>
      </c>
      <c r="B45" s="17" t="s">
        <v>225</v>
      </c>
      <c r="C45" s="17" t="s">
        <v>239</v>
      </c>
      <c r="D45" s="8"/>
      <c r="E45" s="15"/>
      <c r="F45" s="8" t="s">
        <v>14</v>
      </c>
      <c r="G45" s="15">
        <v>6</v>
      </c>
      <c r="H45" s="9"/>
      <c r="I45" s="12">
        <f t="shared" si="1"/>
        <v>0</v>
      </c>
    </row>
    <row r="46" spans="1:9" ht="27">
      <c r="A46" s="96">
        <v>33</v>
      </c>
      <c r="B46" s="17" t="s">
        <v>225</v>
      </c>
      <c r="C46" s="17" t="s">
        <v>243</v>
      </c>
      <c r="D46" s="8"/>
      <c r="E46" s="15"/>
      <c r="F46" s="8" t="s">
        <v>14</v>
      </c>
      <c r="G46" s="15">
        <v>10</v>
      </c>
      <c r="H46" s="9"/>
      <c r="I46" s="12">
        <f t="shared" si="1"/>
        <v>0</v>
      </c>
    </row>
    <row r="47" spans="1:9" ht="27">
      <c r="A47" s="150">
        <v>34</v>
      </c>
      <c r="B47" s="17" t="s">
        <v>225</v>
      </c>
      <c r="C47" s="17" t="s">
        <v>244</v>
      </c>
      <c r="D47" s="8"/>
      <c r="E47" s="15"/>
      <c r="F47" s="8" t="s">
        <v>14</v>
      </c>
      <c r="G47" s="15">
        <v>5</v>
      </c>
      <c r="H47" s="9"/>
      <c r="I47" s="12">
        <f t="shared" si="1"/>
        <v>0</v>
      </c>
    </row>
    <row r="48" spans="1:9" ht="54.75">
      <c r="A48" s="150">
        <v>35</v>
      </c>
      <c r="B48" s="17" t="s">
        <v>247</v>
      </c>
      <c r="C48" s="17" t="s">
        <v>687</v>
      </c>
      <c r="D48" s="8"/>
      <c r="E48" s="15"/>
      <c r="F48" s="8" t="s">
        <v>14</v>
      </c>
      <c r="G48" s="15">
        <v>10</v>
      </c>
      <c r="H48" s="9"/>
      <c r="I48" s="12">
        <f t="shared" si="1"/>
        <v>0</v>
      </c>
    </row>
    <row r="49" spans="1:9" ht="96">
      <c r="A49" s="150">
        <v>36</v>
      </c>
      <c r="B49" s="24" t="s">
        <v>251</v>
      </c>
      <c r="C49" s="24" t="s">
        <v>653</v>
      </c>
      <c r="D49" s="8"/>
      <c r="E49" s="15"/>
      <c r="F49" s="8" t="s">
        <v>14</v>
      </c>
      <c r="G49" s="15">
        <v>24</v>
      </c>
      <c r="H49" s="9"/>
      <c r="I49" s="12">
        <f t="shared" si="1"/>
        <v>0</v>
      </c>
    </row>
    <row r="50" spans="1:9" ht="27">
      <c r="A50" s="150">
        <v>37</v>
      </c>
      <c r="B50" s="24" t="s">
        <v>252</v>
      </c>
      <c r="C50" s="64" t="s">
        <v>639</v>
      </c>
      <c r="D50" s="8"/>
      <c r="E50" s="15"/>
      <c r="F50" s="8" t="s">
        <v>14</v>
      </c>
      <c r="G50" s="15">
        <v>3</v>
      </c>
      <c r="H50" s="9"/>
      <c r="I50" s="12">
        <f t="shared" si="1"/>
        <v>0</v>
      </c>
    </row>
    <row r="51" spans="1:9" ht="69">
      <c r="A51" s="150">
        <v>38</v>
      </c>
      <c r="B51" s="24" t="s">
        <v>253</v>
      </c>
      <c r="C51" s="24" t="s">
        <v>254</v>
      </c>
      <c r="D51" s="8"/>
      <c r="E51" s="15"/>
      <c r="F51" s="8" t="s">
        <v>14</v>
      </c>
      <c r="G51" s="15">
        <v>20</v>
      </c>
      <c r="H51" s="9"/>
      <c r="I51" s="148">
        <f t="shared" si="1"/>
        <v>0</v>
      </c>
    </row>
    <row r="52" spans="1:9" ht="14.25">
      <c r="A52" s="37"/>
      <c r="B52" s="50" t="s">
        <v>255</v>
      </c>
      <c r="C52" s="46"/>
      <c r="D52" s="40"/>
      <c r="E52" s="42"/>
      <c r="F52" s="42"/>
      <c r="G52" s="42"/>
      <c r="H52" s="42"/>
      <c r="I52" s="148"/>
    </row>
    <row r="53" spans="1:9" ht="27">
      <c r="A53" s="96">
        <v>39</v>
      </c>
      <c r="B53" s="24" t="s">
        <v>266</v>
      </c>
      <c r="C53" s="35" t="s">
        <v>267</v>
      </c>
      <c r="D53" s="8"/>
      <c r="E53" s="15"/>
      <c r="F53" s="8" t="s">
        <v>14</v>
      </c>
      <c r="G53" s="15">
        <v>10</v>
      </c>
      <c r="H53" s="9"/>
      <c r="I53" s="148">
        <f>G53*H53</f>
        <v>0</v>
      </c>
    </row>
    <row r="54" spans="1:9" ht="14.25">
      <c r="A54" s="37"/>
      <c r="B54" s="38" t="s">
        <v>270</v>
      </c>
      <c r="C54" s="39"/>
      <c r="D54" s="40"/>
      <c r="E54" s="41"/>
      <c r="F54" s="42"/>
      <c r="G54" s="42"/>
      <c r="H54" s="42"/>
      <c r="I54" s="148"/>
    </row>
    <row r="55" spans="1:9" ht="27">
      <c r="A55" s="11">
        <v>40</v>
      </c>
      <c r="B55" s="10" t="s">
        <v>284</v>
      </c>
      <c r="C55" s="10" t="s">
        <v>285</v>
      </c>
      <c r="D55" s="8"/>
      <c r="E55" s="15"/>
      <c r="F55" s="8" t="s">
        <v>14</v>
      </c>
      <c r="G55" s="15">
        <v>1</v>
      </c>
      <c r="H55" s="9"/>
      <c r="I55" s="148">
        <f aca="true" t="shared" si="2" ref="I55:I63">G55*H55</f>
        <v>0</v>
      </c>
    </row>
    <row r="56" spans="1:9" ht="27">
      <c r="A56" s="11">
        <v>41</v>
      </c>
      <c r="B56" s="10" t="s">
        <v>284</v>
      </c>
      <c r="C56" s="10" t="s">
        <v>286</v>
      </c>
      <c r="D56" s="8"/>
      <c r="E56" s="15"/>
      <c r="F56" s="8" t="s">
        <v>14</v>
      </c>
      <c r="G56" s="15">
        <v>1</v>
      </c>
      <c r="H56" s="9"/>
      <c r="I56" s="148">
        <f t="shared" si="2"/>
        <v>0</v>
      </c>
    </row>
    <row r="57" spans="1:9" ht="54.75">
      <c r="A57" s="11">
        <v>42</v>
      </c>
      <c r="B57" s="10" t="s">
        <v>287</v>
      </c>
      <c r="C57" s="10" t="s">
        <v>288</v>
      </c>
      <c r="D57" s="8"/>
      <c r="E57" s="15"/>
      <c r="F57" s="8" t="s">
        <v>14</v>
      </c>
      <c r="G57" s="15">
        <v>12</v>
      </c>
      <c r="H57" s="9"/>
      <c r="I57" s="148">
        <f t="shared" si="2"/>
        <v>0</v>
      </c>
    </row>
    <row r="58" spans="1:9" ht="27">
      <c r="A58" s="147">
        <v>43</v>
      </c>
      <c r="B58" s="10" t="s">
        <v>284</v>
      </c>
      <c r="C58" s="10" t="s">
        <v>289</v>
      </c>
      <c r="D58" s="8"/>
      <c r="E58" s="15"/>
      <c r="F58" s="8" t="s">
        <v>14</v>
      </c>
      <c r="G58" s="15">
        <v>1</v>
      </c>
      <c r="H58" s="9"/>
      <c r="I58" s="148">
        <f t="shared" si="2"/>
        <v>0</v>
      </c>
    </row>
    <row r="59" spans="1:9" ht="27">
      <c r="A59" s="147">
        <v>44</v>
      </c>
      <c r="B59" s="10" t="s">
        <v>284</v>
      </c>
      <c r="C59" s="10" t="s">
        <v>290</v>
      </c>
      <c r="D59" s="8"/>
      <c r="E59" s="15"/>
      <c r="F59" s="8" t="s">
        <v>14</v>
      </c>
      <c r="G59" s="15">
        <v>1</v>
      </c>
      <c r="H59" s="9"/>
      <c r="I59" s="148">
        <f t="shared" si="2"/>
        <v>0</v>
      </c>
    </row>
    <row r="60" spans="1:9" ht="27">
      <c r="A60" s="147">
        <v>45</v>
      </c>
      <c r="B60" s="10" t="s">
        <v>284</v>
      </c>
      <c r="C60" s="10" t="s">
        <v>291</v>
      </c>
      <c r="D60" s="8"/>
      <c r="E60" s="15"/>
      <c r="F60" s="8" t="s">
        <v>14</v>
      </c>
      <c r="G60" s="15">
        <v>1</v>
      </c>
      <c r="H60" s="9"/>
      <c r="I60" s="148">
        <f t="shared" si="2"/>
        <v>0</v>
      </c>
    </row>
    <row r="61" spans="1:9" ht="41.25">
      <c r="A61" s="147">
        <v>46</v>
      </c>
      <c r="B61" s="10" t="s">
        <v>271</v>
      </c>
      <c r="C61" s="10" t="s">
        <v>292</v>
      </c>
      <c r="D61" s="8"/>
      <c r="E61" s="15"/>
      <c r="F61" s="8" t="s">
        <v>14</v>
      </c>
      <c r="G61" s="15">
        <v>12</v>
      </c>
      <c r="H61" s="9"/>
      <c r="I61" s="148">
        <f t="shared" si="2"/>
        <v>0</v>
      </c>
    </row>
    <row r="62" spans="1:9" ht="27">
      <c r="A62" s="147">
        <v>47</v>
      </c>
      <c r="B62" s="10" t="s">
        <v>293</v>
      </c>
      <c r="C62" s="10" t="s">
        <v>294</v>
      </c>
      <c r="D62" s="8"/>
      <c r="E62" s="15"/>
      <c r="F62" s="8" t="s">
        <v>14</v>
      </c>
      <c r="G62" s="15">
        <v>12</v>
      </c>
      <c r="H62" s="9"/>
      <c r="I62" s="148">
        <f t="shared" si="2"/>
        <v>0</v>
      </c>
    </row>
    <row r="63" spans="1:9" ht="41.25">
      <c r="A63" s="147">
        <v>48</v>
      </c>
      <c r="B63" s="10" t="s">
        <v>295</v>
      </c>
      <c r="C63" s="10" t="s">
        <v>296</v>
      </c>
      <c r="D63" s="8"/>
      <c r="E63" s="15"/>
      <c r="F63" s="117" t="s">
        <v>14</v>
      </c>
      <c r="G63" s="15">
        <v>16</v>
      </c>
      <c r="H63" s="9"/>
      <c r="I63" s="148">
        <f t="shared" si="2"/>
        <v>0</v>
      </c>
    </row>
    <row r="64" spans="1:8" ht="14.25">
      <c r="A64" s="37"/>
      <c r="B64" s="50" t="s">
        <v>302</v>
      </c>
      <c r="C64" s="70"/>
      <c r="D64" s="70"/>
      <c r="E64" s="71"/>
      <c r="F64" s="71"/>
      <c r="G64" s="71"/>
      <c r="H64" s="71"/>
    </row>
    <row r="65" spans="1:9" ht="27.75" thickBot="1">
      <c r="A65" s="11">
        <v>49</v>
      </c>
      <c r="B65" s="146" t="s">
        <v>697</v>
      </c>
      <c r="C65" s="10" t="s">
        <v>306</v>
      </c>
      <c r="D65" s="7"/>
      <c r="E65" s="95"/>
      <c r="F65" s="8" t="s">
        <v>14</v>
      </c>
      <c r="G65" s="13">
        <v>70</v>
      </c>
      <c r="H65" s="9"/>
      <c r="I65" s="12">
        <f>G65*H65</f>
        <v>0</v>
      </c>
    </row>
    <row r="66" spans="2:9" ht="15.75" thickBot="1">
      <c r="B66" s="140"/>
      <c r="F66" s="94" t="s">
        <v>672</v>
      </c>
      <c r="G66" s="171" t="s">
        <v>673</v>
      </c>
      <c r="H66" s="172"/>
      <c r="I66" s="85">
        <f>SUM(I18:I65)</f>
        <v>0</v>
      </c>
    </row>
    <row r="67" spans="2:9" ht="15.75" thickBot="1">
      <c r="B67" s="2" t="s">
        <v>674</v>
      </c>
      <c r="F67" s="94" t="s">
        <v>675</v>
      </c>
      <c r="G67" s="173" t="s">
        <v>676</v>
      </c>
      <c r="H67" s="174"/>
      <c r="I67" s="86">
        <f>I66*21%</f>
        <v>0</v>
      </c>
    </row>
    <row r="68" spans="7:9" ht="15.75" thickBot="1">
      <c r="G68" s="171" t="s">
        <v>677</v>
      </c>
      <c r="H68" s="172"/>
      <c r="I68" s="85">
        <f>I66+I67</f>
        <v>0</v>
      </c>
    </row>
    <row r="69" ht="15">
      <c r="B69" s="2" t="s">
        <v>678</v>
      </c>
    </row>
    <row r="70" s="140" customFormat="1" ht="15">
      <c r="B70" s="2"/>
    </row>
    <row r="71" spans="2:9" s="140" customFormat="1" ht="15">
      <c r="B71" s="154" t="s">
        <v>734</v>
      </c>
      <c r="C71" s="154"/>
      <c r="D71" s="154"/>
      <c r="E71" s="155"/>
      <c r="F71" s="155"/>
      <c r="G71" s="155"/>
      <c r="H71" s="155"/>
      <c r="I71" s="156"/>
    </row>
    <row r="72" spans="2:3" ht="15">
      <c r="B72" s="87"/>
      <c r="C72" s="88"/>
    </row>
    <row r="73" spans="2:3" ht="15">
      <c r="B73" s="175" t="s">
        <v>679</v>
      </c>
      <c r="C73" s="175"/>
    </row>
    <row r="75" spans="2:3" ht="15">
      <c r="B75" s="175" t="s">
        <v>680</v>
      </c>
      <c r="C75" s="175"/>
    </row>
    <row r="77" ht="15">
      <c r="B77" s="87" t="s">
        <v>681</v>
      </c>
    </row>
    <row r="79" spans="4:5" ht="15">
      <c r="D79" s="87"/>
      <c r="E79" s="87"/>
    </row>
    <row r="80" spans="2:4" ht="15">
      <c r="B80" s="89" t="s">
        <v>682</v>
      </c>
      <c r="C80" s="90"/>
      <c r="D80" s="87"/>
    </row>
    <row r="81" spans="2:5" ht="15">
      <c r="B81" s="91" t="s">
        <v>683</v>
      </c>
      <c r="C81" s="90"/>
      <c r="E81" s="87"/>
    </row>
    <row r="82" spans="2:3" ht="15">
      <c r="B82" s="91" t="s">
        <v>684</v>
      </c>
      <c r="C82" s="90"/>
    </row>
    <row r="84" spans="1:3" ht="15.75" customHeight="1">
      <c r="A84" s="152"/>
      <c r="B84" s="153"/>
      <c r="C84" s="153"/>
    </row>
    <row r="85" spans="1:3" ht="14.25">
      <c r="A85" s="152"/>
      <c r="B85" s="152"/>
      <c r="C85" s="152"/>
    </row>
    <row r="86" spans="1:3" ht="14.25">
      <c r="A86" s="152"/>
      <c r="B86" s="152"/>
      <c r="C86" s="152"/>
    </row>
    <row r="87" spans="1:3" ht="14.25">
      <c r="A87" s="152"/>
      <c r="B87" s="152"/>
      <c r="C87" s="152"/>
    </row>
  </sheetData>
  <sheetProtection/>
  <mergeCells count="19">
    <mergeCell ref="A1:I1"/>
    <mergeCell ref="A2:I2"/>
    <mergeCell ref="A4:A9"/>
    <mergeCell ref="B4:B9"/>
    <mergeCell ref="C4:C9"/>
    <mergeCell ref="D4:E4"/>
    <mergeCell ref="F4:F9"/>
    <mergeCell ref="G4:G9"/>
    <mergeCell ref="H4:H9"/>
    <mergeCell ref="I4:I9"/>
    <mergeCell ref="G68:H68"/>
    <mergeCell ref="B73:C73"/>
    <mergeCell ref="B75:C75"/>
    <mergeCell ref="A3:I3"/>
    <mergeCell ref="D5:D9"/>
    <mergeCell ref="E5:E9"/>
    <mergeCell ref="B11:I11"/>
    <mergeCell ref="G66:H66"/>
    <mergeCell ref="G67:H6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GATIS</dc:creator>
  <cp:keywords/>
  <dc:description/>
  <cp:lastModifiedBy>Irina</cp:lastModifiedBy>
  <cp:lastPrinted>2017-01-25T08:04:00Z</cp:lastPrinted>
  <dcterms:created xsi:type="dcterms:W3CDTF">2015-02-24T17:02:32Z</dcterms:created>
  <dcterms:modified xsi:type="dcterms:W3CDTF">2017-02-15T14:16:26Z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